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2\LA-902002994-E14-2022 MANT A CALDERAS\INF ISESALUD\"/>
    </mc:Choice>
  </mc:AlternateContent>
  <bookViews>
    <workbookView xWindow="0" yWindow="0" windowWidth="28800" windowHeight="12330"/>
  </bookViews>
  <sheets>
    <sheet name="RESUMEN DE PARTIDAS MNTO" sheetId="1" r:id="rId1"/>
    <sheet name="Materno Infantil Mxli" sheetId="7" r:id="rId2"/>
    <sheet name="Hg Mexicali" sheetId="8" r:id="rId3"/>
    <sheet name="HG Tijuana" sheetId="10" r:id="rId4"/>
    <sheet name="Materno Infantil TJ" sheetId="13" r:id="rId5"/>
    <sheet name="HG ENSENADA" sheetId="12" r:id="rId6"/>
  </sheets>
  <definedNames>
    <definedName name="_xlnm.Print_Area" localSheetId="5">'HG ENSENADA'!$A$1:$F$21</definedName>
    <definedName name="_xlnm.Print_Area" localSheetId="2">'Hg Mexicali'!$A$1:$F$26</definedName>
    <definedName name="_xlnm.Print_Area" localSheetId="3">'HG Tijuana'!$A$1:$F$21</definedName>
    <definedName name="_xlnm.Print_Area" localSheetId="1">'Materno Infantil Mxli'!$A$1:$F$21</definedName>
    <definedName name="_xlnm.Print_Area" localSheetId="4">'Materno Infantil TJ'!$A$1:$F$22</definedName>
    <definedName name="_xlnm.Print_Area" localSheetId="0">'RESUMEN DE PARTIDAS MNTO'!$A$1:$F$38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12" l="1"/>
  <c r="F18" i="8"/>
  <c r="F17" i="8"/>
  <c r="B30" i="1" l="1"/>
  <c r="B26" i="1"/>
  <c r="F16" i="10"/>
  <c r="B22" i="1"/>
  <c r="B18" i="1"/>
  <c r="B14" i="1"/>
  <c r="F17" i="13"/>
  <c r="F16" i="13" l="1"/>
  <c r="F19" i="13" s="1"/>
  <c r="F16" i="12"/>
  <c r="F17" i="10"/>
  <c r="F18" i="10" s="1"/>
  <c r="F22" i="1" s="1"/>
  <c r="F24" i="1" s="1"/>
  <c r="F16" i="8"/>
  <c r="F19" i="8" s="1"/>
  <c r="F16" i="7"/>
  <c r="F18" i="12" l="1"/>
  <c r="F19" i="7"/>
  <c r="F20" i="7" s="1"/>
  <c r="F14" i="1"/>
  <c r="F16" i="1" s="1"/>
  <c r="F20" i="13"/>
  <c r="F21" i="13" s="1"/>
  <c r="F26" i="1"/>
  <c r="F28" i="1"/>
  <c r="F18" i="1"/>
  <c r="F20" i="1" s="1"/>
  <c r="F20" i="8"/>
  <c r="F21" i="8" s="1"/>
  <c r="F19" i="10"/>
  <c r="F20" i="10" s="1"/>
  <c r="F19" i="12" l="1"/>
  <c r="F20" i="12" s="1"/>
  <c r="F30" i="1"/>
  <c r="F32" i="1" s="1"/>
  <c r="F33" i="1" s="1"/>
  <c r="F34" i="1" s="1"/>
  <c r="F35" i="1" s="1"/>
</calcChain>
</file>

<file path=xl/sharedStrings.xml><?xml version="1.0" encoding="utf-8"?>
<sst xmlns="http://schemas.openxmlformats.org/spreadsheetml/2006/main" count="132" uniqueCount="54">
  <si>
    <t>INSTITUTO DE SERVICIOS DE SALUD PUBLICA DEL ESTADO DE BAJA CALIFORNIA</t>
  </si>
  <si>
    <t xml:space="preserve">DIRECCION DE ADMINISTRACION </t>
  </si>
  <si>
    <t>DEPARTAMENTO DE CONSERVACION Y MANTENIMIENTO</t>
  </si>
  <si>
    <t>PRESUPUESTO BASE</t>
  </si>
  <si>
    <t>RESUMEN DE PARTIDAS</t>
  </si>
  <si>
    <t>PARTIDA</t>
  </si>
  <si>
    <t>IMPORTE</t>
  </si>
  <si>
    <t>SUBTOTAL</t>
  </si>
  <si>
    <t>IVA 16%</t>
  </si>
  <si>
    <t>TOTAL</t>
  </si>
  <si>
    <t>ASUNTO</t>
  </si>
  <si>
    <t>FECHA</t>
  </si>
  <si>
    <t>PLAZO DE EJECUCION</t>
  </si>
  <si>
    <t>CVE</t>
  </si>
  <si>
    <t>CONCEPTO</t>
  </si>
  <si>
    <t>UNIDAD</t>
  </si>
  <si>
    <t>CANTIDAD</t>
  </si>
  <si>
    <t>P.UNITARIO</t>
  </si>
  <si>
    <t>IMPORTE.</t>
  </si>
  <si>
    <t>PZA</t>
  </si>
  <si>
    <t xml:space="preserve">TOTAL </t>
  </si>
  <si>
    <t>CATALOGO DE CONCEPTOS</t>
  </si>
  <si>
    <t>ELABORO</t>
  </si>
  <si>
    <t>CLAVE</t>
  </si>
  <si>
    <t>ALCANCE</t>
  </si>
  <si>
    <t xml:space="preserve">IVA  </t>
  </si>
  <si>
    <t>TRABAJOS</t>
  </si>
  <si>
    <t>MANTENIMIENTOS PREVENTIVOS ESTATALES</t>
  </si>
  <si>
    <t xml:space="preserve">NUMERO DE SERVICIOS </t>
  </si>
  <si>
    <t>TOTAL HMI MEXICALI</t>
  </si>
  <si>
    <t>TOTAL HG MEXICALI</t>
  </si>
  <si>
    <t>TOTAL HG TIJUANA</t>
  </si>
  <si>
    <t>TOTAL HMI TIJUANA</t>
  </si>
  <si>
    <t>TOTAL HG ENSENADA</t>
  </si>
  <si>
    <t>Servicio de mantenimiento preventivo a tanque de almacenamiento de agua caliente de 58" de diametro por 14 ft de longitud, incluye suministro y aplicación de pintura epoxica en interior, suministro y aplicación de pintura esmalte en exterior, limpieza interior de tanque, cambio de empaques en escotillas de acceso y todo lo necesario para la correcta ejecucion del mantenimiento preventivo y operacion del equipo.</t>
  </si>
  <si>
    <t>MANTENIMIENTO PREVENTIVO CALDERAS HOSPITAL GENERAL DE MEXICALI</t>
  </si>
  <si>
    <t>Servicio de mantenimiento preventivo a tanque de almacenamiento de agua caliente de 58" de diametro por 10 ft de longitud, incluye suministro y aplicación de pintura epoxica en interior, suministro y aplicación de pintura esmalte en exterior, limpieza interior de tanque, cambio de empaques en escotillas de acceso y todo lo necesario para la correcta ejecucion del mantenimiento preventivo y operacion del equipo.</t>
  </si>
  <si>
    <t xml:space="preserve"> </t>
  </si>
  <si>
    <t>MANTENIMIENTO PREVENTIVO CALDERAS HG MEXICALI</t>
  </si>
  <si>
    <t>MANTENIMIENTO PREVENTIVO CALDERAS HMI MEXICALI</t>
  </si>
  <si>
    <t>MANTENIMIENTO PREVENTIVO CALDERAS HMI TJ</t>
  </si>
  <si>
    <t>MANTENIMIENTO PREVENTIVO CALDERAS HG TIJUANA</t>
  </si>
  <si>
    <t xml:space="preserve">MANTENIMIENTO PREVENTIVO CALDERAS HG ENSENADA </t>
  </si>
  <si>
    <t>MANTENIMIENTO PREVENTIVO CALDERAS  HOSPITAL MATERNO INFANTIL TIJUANA</t>
  </si>
  <si>
    <t>MANTENIMIENTO PREVENTIVO CALDERAS HOSPITAL MATERNO INFANTIL MEXICALI</t>
  </si>
  <si>
    <t>MANTENIMIENTO PREVENTIVO CALDERAS HOSPITAL GENERAL DE TIJUANA</t>
  </si>
  <si>
    <t>MANTENIMIENTO PREVENTIVO CALDERAS HOSPITAL GENERAL DE ENSENADA</t>
  </si>
  <si>
    <t>Servicio de mantenimiento preventivo a caldera  generador de vapor 40 cc marca clayton, se incluye:Limpieza y ajuste del quemador, boquillas y electrodos, revision y limpieza del filtro de combustible, revision de bomba de agua, revision y limpieza del ventilador, ajuste del estrangulador de aire, inspeccion y ajuste de termostato, prueba de control de temperatura, revision y ajuste de valvula de alivio, servicio de carburacion, entrega de reporte fisico y digital, asi como todo lo necesario para la corrrecta ejecucion del mantenimiento preventivo y operacion del equipo.</t>
  </si>
  <si>
    <t>Servicio de mantenimiento preventivo a caldera 100 cc marca cleaver brooks, se incluye: Apertura de tapas de caldera, cepillado de tubos lado de fuego, limpieza de espejos frontal y posterior, retiro de tortugas de inspeccion, retiro de sedimentos colapsados con bomba de presion en interior lado de agua, cambio de empaques y sujetadoras, limpieza de controles, reparacio de fisuras en tapas y anillo refractario, suministro y cambio de mirilla de nivel, suministro y cambio de valvula de purga, suministro e instalacion de kit de valvula dosificadora y diafragmas de regulacion de diesel, calibracion de flama con analizador de combustion asi como todo lo necesario para la corrrecta ejecucion del mantenimiento preventivo y operacion del equipo.</t>
  </si>
  <si>
    <t>Servicio de mantenimiento preventivo a caldera 150 cc marca cleaver brooks, se incluye: Apertura de tapas de caldera, cepillado de tubos lado de fuego, limpieza de espejos frontal y posterior, retiro de tortugas de inspeccion, retiro de sedimentos colapsados con bomba de presion en interior lado de agua, cambio de empaques y sujetadoras, limpieza de controles, reparacio de fisuras en tapas y anillo refractario, suministro y cambio de mirilla de nivel, suministro y cambio de valvula de purga, suministro e instalacion de kit de valvula dosificadora y diafragmas de regulacion de diesel, calibracion de flama con analizador de combustion asi como todo lo necesario para la corrrecta ejecucion del mantenimiento preventivo y operacion del equipo.</t>
  </si>
  <si>
    <t>Servicio de mantenimiento preventivo a caldera doble generador de vapor 10 cc marca clayton PTG 700, se incluye:Limpieza y ajuste del quemador, boquillas y electrodos, revision y limpieza del filtro de combustible, revision de bomba de agua, revision y limpieza del ventilador, ajuste del estrangulador de aire, inspeccion y ajuste de termostato, prueba de control de temperatura, revision y ajuste de valvula de alivio, servicio de carburacion, entrega de reporte fisico y digital, asi como todo lo necesario para la corrrecta ejecucion del mantenimiento preventivo y operacion del equipo.</t>
  </si>
  <si>
    <t>Servicio de mantenimiento preventivo a caldera 40 cc marca cleaver brooks, se incluye: Apertura de tapas de caldera, cepillado de tubos lado de fuego, limpieza de espejos frontal y posterior, retiro de tortugas de inspeccion, retiro de sedimentos colapsados con bomba de presion en interior lado de agua, cambio de empaques y sujetadoras, limpieza de controles, reparacio de fisuras en tapas y anillo refractario, suministro y cambio de mirilla de nivel, suministro y cambio de valvula de purga, suministro e instalacion de kit de valvula dosificadora y diafragmas de regulacion de diesel, calibracion de flama con analizador de combustion asi como todo lo necesario para la corrrecta ejecucion del mantenimiento preventivo y operacion del equipo.</t>
  </si>
  <si>
    <t>Servicio de mantenimiento preventivo a caldera 40 cc marca MCKENNA, se incluye: Apertura de tapas de caldera, cepillado de tubos lado de fuego, limpieza de espejos frontal y posterior, retiro de tortugas de inspeccion, retiro de sedimentos colapsados con bomba de presion en interior lado de agua, cambio de empaques y sujetadoras, limpieza de controles, reparacio de fisuras en tapas y anillo refractario, suministro y cambio de mirilla de nivel, suministro y cambio de valvula de purga, suministro e instalacion de kit de valvula dosificadora y diafragmas de regulacion de diesel, calibracion de flama con analizador de combustion asi como todo lo necesario para la corrrecta ejecucion del mantenimiento preventivo y operacion del equipo.</t>
  </si>
  <si>
    <t>Servicio de mantenimiento preventivo a caldera 40 cc para agua caliente marca clayton TG 700, se incluye:Limpieza y ajuste del quemador, boquillas y electrodos, revision y limpieza del filtro de combustible, revision de bomba de agua, revision y limpieza del ventilador, ajuste del estrangulador de aire, inspeccion y ajuste de termostato, prueba de control de temperatura, revision y ajuste de valvula de alivio, inspeccion visual de tanque de agua caliente, servicio de carburacion, entrega de reporte fisico y digital, asi como todo lo necesario para la corrrecta ejecucion del mantenimiento preventivo y operacion del equipo.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</si>
</sst>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_-* #,##0.00_-;\-* #,##0.00_-;_-* &quot;-&quot;??_-;_-@"/>
    <numFmt numFmtId="166" formatCode="&quot;$&quot;#,##0.00"/>
    <numFmt numFmtId="167" formatCode="_-&quot;$&quot;* #,##0.00_-;\-&quot;$&quot;* #,##0.00_-;_-&quot;$&quot;* &quot;-&quot;??_-;_-@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Arial"/>
      <family val="2"/>
    </font>
    <font>
      <sz val="8"/>
      <name val="Subway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8"/>
      <name val="Arial"/>
      <family val="2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3">
    <xf numFmtId="0" fontId="0" fillId="0" borderId="0"/>
    <xf numFmtId="0" fontId="8" fillId="0" borderId="0"/>
    <xf numFmtId="44" fontId="1" fillId="0" borderId="0" applyFont="0" applyFill="0" applyBorder="0" applyAlignment="0" applyProtection="0"/>
  </cellStyleXfs>
  <cellXfs count="77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164" fontId="0" fillId="0" borderId="7" xfId="0" applyNumberFormat="1" applyBorder="1"/>
    <xf numFmtId="164" fontId="0" fillId="0" borderId="8" xfId="0" applyNumberFormat="1" applyBorder="1"/>
    <xf numFmtId="164" fontId="2" fillId="0" borderId="9" xfId="0" applyNumberFormat="1" applyFont="1" applyBorder="1"/>
    <xf numFmtId="0" fontId="8" fillId="0" borderId="0" xfId="1" applyFont="1" applyAlignment="1"/>
    <xf numFmtId="0" fontId="9" fillId="0" borderId="0" xfId="1" applyFont="1" applyAlignment="1">
      <alignment vertical="top"/>
    </xf>
    <xf numFmtId="0" fontId="9" fillId="0" borderId="0" xfId="1" applyFont="1" applyAlignment="1">
      <alignment horizontal="center" vertical="top"/>
    </xf>
    <xf numFmtId="165" fontId="9" fillId="0" borderId="0" xfId="1" applyNumberFormat="1" applyFont="1" applyAlignment="1">
      <alignment vertical="top"/>
    </xf>
    <xf numFmtId="4" fontId="11" fillId="0" borderId="11" xfId="1" applyNumberFormat="1" applyFont="1" applyBorder="1" applyAlignment="1">
      <alignment horizontal="center" vertical="center"/>
    </xf>
    <xf numFmtId="166" fontId="12" fillId="0" borderId="11" xfId="1" applyNumberFormat="1" applyFont="1" applyBorder="1" applyAlignment="1">
      <alignment vertical="center"/>
    </xf>
    <xf numFmtId="0" fontId="12" fillId="0" borderId="11" xfId="1" applyFont="1" applyBorder="1" applyAlignment="1">
      <alignment horizontal="center" vertical="center"/>
    </xf>
    <xf numFmtId="2" fontId="12" fillId="0" borderId="11" xfId="1" applyNumberFormat="1" applyFont="1" applyBorder="1" applyAlignment="1">
      <alignment horizontal="center" vertical="center"/>
    </xf>
    <xf numFmtId="167" fontId="12" fillId="0" borderId="11" xfId="1" applyNumberFormat="1" applyFont="1" applyBorder="1" applyAlignment="1">
      <alignment vertical="center"/>
    </xf>
    <xf numFmtId="0" fontId="7" fillId="0" borderId="11" xfId="1" applyFont="1" applyBorder="1" applyAlignment="1">
      <alignment horizontal="center" vertical="center"/>
    </xf>
    <xf numFmtId="4" fontId="11" fillId="0" borderId="0" xfId="1" applyNumberFormat="1" applyFont="1" applyBorder="1" applyAlignment="1">
      <alignment horizontal="center" vertical="center"/>
    </xf>
    <xf numFmtId="0" fontId="12" fillId="0" borderId="0" xfId="1" applyFont="1" applyBorder="1" applyAlignment="1">
      <alignment wrapText="1"/>
    </xf>
    <xf numFmtId="0" fontId="7" fillId="0" borderId="0" xfId="1" applyFont="1" applyBorder="1" applyAlignment="1">
      <alignment horizontal="center" vertical="center" wrapText="1"/>
    </xf>
    <xf numFmtId="165" fontId="12" fillId="0" borderId="0" xfId="1" applyNumberFormat="1" applyFont="1" applyBorder="1" applyAlignment="1">
      <alignment horizontal="center" vertical="center"/>
    </xf>
    <xf numFmtId="0" fontId="7" fillId="0" borderId="0" xfId="1" applyFont="1" applyBorder="1" applyAlignment="1">
      <alignment horizontal="left" vertical="center" wrapText="1"/>
    </xf>
    <xf numFmtId="3" fontId="11" fillId="0" borderId="0" xfId="1" applyNumberFormat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 wrapText="1"/>
    </xf>
    <xf numFmtId="167" fontId="11" fillId="0" borderId="11" xfId="1" applyNumberFormat="1" applyFont="1" applyBorder="1" applyAlignment="1">
      <alignment horizontal="right" vertical="center"/>
    </xf>
    <xf numFmtId="166" fontId="10" fillId="0" borderId="11" xfId="1" applyNumberFormat="1" applyFont="1" applyBorder="1" applyAlignment="1">
      <alignment vertical="center" wrapText="1"/>
    </xf>
    <xf numFmtId="0" fontId="10" fillId="0" borderId="10" xfId="1" applyFont="1" applyBorder="1" applyAlignment="1">
      <alignment horizontal="center" vertical="top"/>
    </xf>
    <xf numFmtId="165" fontId="10" fillId="0" borderId="10" xfId="1" applyNumberFormat="1" applyFont="1" applyBorder="1" applyAlignment="1">
      <alignment horizontal="center" vertical="top"/>
    </xf>
    <xf numFmtId="0" fontId="10" fillId="0" borderId="12" xfId="1" applyFont="1" applyBorder="1" applyAlignment="1">
      <alignment horizontal="center" vertical="top"/>
    </xf>
    <xf numFmtId="0" fontId="10" fillId="0" borderId="1" xfId="1" applyFont="1" applyBorder="1" applyAlignment="1">
      <alignment horizontal="center" vertical="top"/>
    </xf>
    <xf numFmtId="2" fontId="7" fillId="0" borderId="11" xfId="1" applyNumberFormat="1" applyFont="1" applyBorder="1" applyAlignment="1">
      <alignment horizontal="center" vertical="center"/>
    </xf>
    <xf numFmtId="167" fontId="7" fillId="0" borderId="11" xfId="1" applyNumberFormat="1" applyFont="1" applyBorder="1" applyAlignment="1">
      <alignment horizontal="center" vertical="center"/>
    </xf>
    <xf numFmtId="4" fontId="11" fillId="4" borderId="11" xfId="1" applyNumberFormat="1" applyFont="1" applyFill="1" applyBorder="1" applyAlignment="1">
      <alignment horizontal="center" vertical="center"/>
    </xf>
    <xf numFmtId="0" fontId="10" fillId="5" borderId="11" xfId="1" applyFont="1" applyFill="1" applyBorder="1" applyAlignment="1">
      <alignment horizontal="left" vertical="center"/>
    </xf>
    <xf numFmtId="0" fontId="12" fillId="0" borderId="11" xfId="1" applyFont="1" applyBorder="1" applyAlignment="1">
      <alignment vertical="top" wrapText="1"/>
    </xf>
    <xf numFmtId="0" fontId="13" fillId="7" borderId="11" xfId="1" applyFont="1" applyFill="1" applyBorder="1" applyAlignment="1"/>
    <xf numFmtId="167" fontId="11" fillId="0" borderId="6" xfId="1" applyNumberFormat="1" applyFont="1" applyBorder="1" applyAlignment="1">
      <alignment horizontal="right" vertical="center"/>
    </xf>
    <xf numFmtId="166" fontId="12" fillId="0" borderId="6" xfId="1" applyNumberFormat="1" applyFont="1" applyBorder="1" applyAlignment="1">
      <alignment vertical="center"/>
    </xf>
    <xf numFmtId="0" fontId="0" fillId="2" borderId="3" xfId="0" applyFill="1" applyBorder="1"/>
    <xf numFmtId="0" fontId="0" fillId="2" borderId="2" xfId="0" applyFill="1" applyBorder="1"/>
    <xf numFmtId="0" fontId="0" fillId="2" borderId="3" xfId="0" applyFill="1" applyBorder="1" applyAlignment="1">
      <alignment horizontal="center" vertical="center"/>
    </xf>
    <xf numFmtId="164" fontId="0" fillId="2" borderId="2" xfId="0" applyNumberFormat="1" applyFill="1" applyBorder="1"/>
    <xf numFmtId="164" fontId="0" fillId="2" borderId="0" xfId="0" applyNumberFormat="1" applyFill="1" applyBorder="1"/>
    <xf numFmtId="0" fontId="6" fillId="2" borderId="3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/>
    </xf>
    <xf numFmtId="0" fontId="2" fillId="0" borderId="0" xfId="0" applyFont="1" applyBorder="1" applyAlignment="1"/>
    <xf numFmtId="0" fontId="0" fillId="0" borderId="0" xfId="0" applyFont="1" applyBorder="1" applyAlignment="1"/>
    <xf numFmtId="0" fontId="7" fillId="3" borderId="11" xfId="1" applyFont="1" applyFill="1" applyBorder="1" applyAlignment="1">
      <alignment horizontal="left" vertical="top" wrapText="1"/>
    </xf>
    <xf numFmtId="14" fontId="8" fillId="0" borderId="0" xfId="1" applyNumberFormat="1" applyFont="1" applyAlignment="1"/>
    <xf numFmtId="0" fontId="14" fillId="0" borderId="0" xfId="1" applyFont="1" applyAlignment="1"/>
    <xf numFmtId="0" fontId="7" fillId="0" borderId="0" xfId="1" applyFont="1" applyBorder="1" applyAlignment="1">
      <alignment vertical="top"/>
    </xf>
    <xf numFmtId="0" fontId="6" fillId="2" borderId="4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2" borderId="5" xfId="0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2" fillId="6" borderId="11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1" applyFont="1" applyBorder="1" applyAlignment="1">
      <alignment horizontal="center" vertical="top"/>
    </xf>
    <xf numFmtId="0" fontId="14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7" fillId="4" borderId="11" xfId="1" applyFont="1" applyFill="1" applyBorder="1" applyAlignment="1">
      <alignment horizontal="center" vertical="center"/>
    </xf>
    <xf numFmtId="0" fontId="7" fillId="4" borderId="11" xfId="1" applyFont="1" applyFill="1" applyBorder="1" applyAlignment="1">
      <alignment vertical="center"/>
    </xf>
    <xf numFmtId="0" fontId="7" fillId="0" borderId="0" xfId="1" applyFont="1" applyBorder="1" applyAlignment="1">
      <alignment horizontal="left" vertical="center" wrapText="1"/>
    </xf>
    <xf numFmtId="0" fontId="0" fillId="2" borderId="2" xfId="0" applyNumberFormat="1" applyFill="1" applyBorder="1" applyAlignment="1">
      <alignment horizontal="center"/>
    </xf>
  </cellXfs>
  <cellStyles count="3"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NULL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NULL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NULL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NULL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NULL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85725</xdr:rowOff>
    </xdr:from>
    <xdr:to>
      <xdr:col>5</xdr:col>
      <xdr:colOff>1001493</xdr:colOff>
      <xdr:row>4</xdr:row>
      <xdr:rowOff>24826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85725"/>
          <a:ext cx="6992718" cy="7011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2</xdr:row>
      <xdr:rowOff>48219</xdr:rowOff>
    </xdr:from>
    <xdr:to>
      <xdr:col>1</xdr:col>
      <xdr:colOff>804333</xdr:colOff>
      <xdr:row>4</xdr:row>
      <xdr:rowOff>68246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82D0C5D-C07D-4BD3-8874-011029047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6" y="429219"/>
          <a:ext cx="1444837" cy="401027"/>
        </a:xfrm>
        <a:prstGeom prst="rect">
          <a:avLst/>
        </a:prstGeom>
      </xdr:spPr>
    </xdr:pic>
    <xdr:clientData/>
  </xdr:twoCellAnchor>
  <xdr:twoCellAnchor editAs="oneCell">
    <xdr:from>
      <xdr:col>4</xdr:col>
      <xdr:colOff>772583</xdr:colOff>
      <xdr:row>2</xdr:row>
      <xdr:rowOff>4121</xdr:rowOff>
    </xdr:from>
    <xdr:to>
      <xdr:col>5</xdr:col>
      <xdr:colOff>1090083</xdr:colOff>
      <xdr:row>5</xdr:row>
      <xdr:rowOff>140623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28E96433-AFC8-440F-B519-63242056F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2843" y="385121"/>
          <a:ext cx="16510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B7B92AB1-C176-4192-9484-E3A724E46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7B1C7D43-B6BF-4F82-9619-0C1512E31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A3AC7204-DC63-4C72-996C-7AAD43D09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30A3CE00-8E1F-47F4-BB79-886C247CB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F18E1E31-B042-44DC-894C-231C5DBE8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13131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6D72B7A6-F097-443E-918A-8F7D3F2F0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257104D6-087E-414B-93B3-A68F8BFDC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F256F4BA-B637-45C5-A571-4648D7E7A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98DD9BB7-FA11-4E19-B588-C02588C34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866A7C27-5AD6-46C3-8CCF-CD8FD6638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E3D64DBE-E10F-4B87-96D2-EB3E7394C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58084644-66FE-45A7-849C-545458AD2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8697611B-DE5D-41BA-9A07-2EC541CFC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5FAB58BB-8C3B-41D4-AE8D-40F2C9C9C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E5450467-D190-459E-B223-6BCF390A0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C01B0B2C-0B12-4A19-A5CA-5BD544DBC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9C153F60-723D-46BA-8D77-1FCACF2C7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C67DC25C-8827-4C76-A825-21E5509D0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4E1358F4-885F-4BFB-A330-27CC2F922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CDF906A4-7534-41C5-9995-B69287C648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CB1D3FF6-CA66-410E-9D4A-C2AA639B5F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F4F2586B-9139-4EAA-A660-0379B5A88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FDE27112-18CA-41B0-AB79-4F80EEC8C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E249C87D-797F-439D-9D45-01FEC0EE7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45A6129A-B90B-4A7F-8AEC-48A848D79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6BB81D80-4F58-44CC-8E2E-1FA52DFAB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7392E2A9-9D6B-43E8-AC1D-FBFBDC96E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25F6F67D-CCBD-4BBB-BA39-D4E5608D4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705E6CC6-3ACE-4206-8A28-FC2E4EF1F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B5AAC569-879C-445E-A5EA-60DA5C01E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1AB46197-8A0F-4E0C-ADDE-9D7F79443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8ED0D839-0118-48FA-82F7-2A703225C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E8672478-D571-45A0-9A15-148CECC46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1EBF9EE5-5C96-4A48-BC31-8A3DDA076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0F333A7C-4DC7-4060-9B7D-DA02E86B8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81518D4F-CC01-4106-ADB5-FF3CF76A3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D66EF976-1482-44EC-9920-5D48EF5B1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9FA17CEC-43A1-4FCA-B2DB-831E7D89E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E56F7CC2-B18B-40B0-95EB-DAC70463D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0B44869A-00C0-4338-AB17-13B9818D9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2</xdr:row>
      <xdr:rowOff>48219</xdr:rowOff>
    </xdr:from>
    <xdr:to>
      <xdr:col>1</xdr:col>
      <xdr:colOff>804333</xdr:colOff>
      <xdr:row>4</xdr:row>
      <xdr:rowOff>68246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8BD9EB3-20DC-497C-B9D1-6A431EE6E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6" y="429219"/>
          <a:ext cx="1444837" cy="401027"/>
        </a:xfrm>
        <a:prstGeom prst="rect">
          <a:avLst/>
        </a:prstGeom>
      </xdr:spPr>
    </xdr:pic>
    <xdr:clientData/>
  </xdr:twoCellAnchor>
  <xdr:twoCellAnchor editAs="oneCell">
    <xdr:from>
      <xdr:col>4</xdr:col>
      <xdr:colOff>772583</xdr:colOff>
      <xdr:row>2</xdr:row>
      <xdr:rowOff>4121</xdr:rowOff>
    </xdr:from>
    <xdr:to>
      <xdr:col>5</xdr:col>
      <xdr:colOff>1090083</xdr:colOff>
      <xdr:row>5</xdr:row>
      <xdr:rowOff>140623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C92D32FE-2598-4C7F-B125-82C1A4369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2843" y="385121"/>
          <a:ext cx="16510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DB97D68C-6B07-4ED5-9E77-B506D39B8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02F43FF5-168E-44DA-BB6D-DDA9704D9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C6F249E0-7E8F-46F5-9130-0BF332632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D2093B88-529C-4210-9A29-C83F46E4C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93A431D6-D7D0-4FBC-BBC8-5CF252FE3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13131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3157A5C9-16BE-4374-BE86-2733F35E4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09387624-22D5-4A4F-B998-427805D81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3BDB75F8-7925-49FB-970D-6A93CCA45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BBAB9A34-1C14-440E-8B94-6A4A0E7DF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C01CC9EE-2B55-45D9-ABC0-5BDDA8477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70023846-89C9-4CD2-ACF3-8F0EBC218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D4A9608C-E3CF-4182-B468-2658B4150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A34A1176-ED01-4C1C-8745-03543DE71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9AE96410-F9D8-47BB-925A-FC0202D7B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5547CB5A-6ABB-4A13-A5F7-DE8D712CC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E5CB0B19-E978-4F15-9203-B3B7063A7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85DC8BE9-FD3F-4B32-85FB-6E31FB2FB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E8AF33FB-3E4D-4C3A-AE98-973AE64EA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CA8399C7-9D58-49A3-BBE7-9ADC91438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336BC469-EAE0-4833-99C8-23CC3A8E0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E67B2C98-84D2-4EFF-AA73-60F4CE292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C57C11BB-22B2-4992-9DF2-81D68ED48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7D0CCC35-9171-4576-86BC-86662D9B9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2B2E20B0-88ED-414B-B442-8DEEE7842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0D0FA89D-856E-46D8-B3CC-ADC8EB04F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F93CFE91-3152-4D0D-9824-870065AD2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FB913913-1924-4EA2-B1EB-C02298A99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B3B6EDE1-1E65-45BD-B929-D18DFBC47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2B360C41-9CF1-4609-B6E9-E5FA07697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EE968D2F-DC29-409A-AD23-860FD144B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2654DA61-30A2-4155-8362-76BF8C109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7B2317BF-D40C-4482-84D7-05691E2E7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CC855296-98B3-4CE0-9735-570257252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7C147ECC-20C9-46A3-9203-5735081C3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61683B64-57A6-48CC-939F-7291AF2C8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D46BCF3C-0EFC-446B-8921-0E23ACD74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6C1915DB-9A09-480A-835B-2B110F89E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7C67501F-8EB2-49E6-A006-C8873B6C6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3839B9F9-B9FE-4072-A15A-451340210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6DA69BA8-F975-4A22-8FFA-3645712A0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E82C8380-3F19-4E8A-AA8A-CB91221E3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1E3298F6-1E1B-4CF6-8991-669BEFA52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C4CDBFD1-79F8-4D9D-960A-5283B9A48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2DF20FC3-C581-4C6A-ACAA-5467FB2D7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11E2248A-B558-4274-9D80-2E8BAD9B3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E371B681-9744-42B7-966E-EFBFB913B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8B39A242-E1F1-42FE-B971-DDA53E8E9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34E06263-1A47-448C-8CF6-64526E9C7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9BF8E857-796B-443E-854C-EF9CCF96D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498BF8AB-4A2B-45B5-8155-8276C5E35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4" name="Picture 1" descr="scan0139.jpg">
          <a:extLst>
            <a:ext uri="{FF2B5EF4-FFF2-40B4-BE49-F238E27FC236}">
              <a16:creationId xmlns:a16="http://schemas.microsoft.com/office/drawing/2014/main" xmlns="" id="{A7EA6E85-0DB6-421A-82AE-3C8F01481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5" name="Picture 1" descr="scan0139.jpg">
          <a:extLst>
            <a:ext uri="{FF2B5EF4-FFF2-40B4-BE49-F238E27FC236}">
              <a16:creationId xmlns:a16="http://schemas.microsoft.com/office/drawing/2014/main" xmlns="" id="{9BA7560B-5526-4C82-9E26-2AF2B75FAA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6" name="Picture 1" descr="scan0139.jpg">
          <a:extLst>
            <a:ext uri="{FF2B5EF4-FFF2-40B4-BE49-F238E27FC236}">
              <a16:creationId xmlns:a16="http://schemas.microsoft.com/office/drawing/2014/main" xmlns="" id="{29CF4340-F1AB-4EDE-A604-B383F3536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A6BDB585-9203-437C-B55B-AC04D91F6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8" name="Picture 1" descr="scan0139.jpg">
          <a:extLst>
            <a:ext uri="{FF2B5EF4-FFF2-40B4-BE49-F238E27FC236}">
              <a16:creationId xmlns:a16="http://schemas.microsoft.com/office/drawing/2014/main" xmlns="" id="{26137B8F-F3C3-46D0-A4E7-6E4C8AD41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9" name="Picture 1" descr="scan0139.jpg">
          <a:extLst>
            <a:ext uri="{FF2B5EF4-FFF2-40B4-BE49-F238E27FC236}">
              <a16:creationId xmlns:a16="http://schemas.microsoft.com/office/drawing/2014/main" xmlns="" id="{A72638FC-8F0B-4CCE-B1C9-B047C60BC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0" name="Picture 1" descr="scan0139.jpg">
          <a:extLst>
            <a:ext uri="{FF2B5EF4-FFF2-40B4-BE49-F238E27FC236}">
              <a16:creationId xmlns:a16="http://schemas.microsoft.com/office/drawing/2014/main" xmlns="" id="{D7A25537-8E56-4943-8885-6B237E1AE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1" name="Picture 1" descr="scan0139.jpg">
          <a:extLst>
            <a:ext uri="{FF2B5EF4-FFF2-40B4-BE49-F238E27FC236}">
              <a16:creationId xmlns:a16="http://schemas.microsoft.com/office/drawing/2014/main" xmlns="" id="{ECEC727E-AA8D-41E6-807A-C7BB344BC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2" name="Picture 1" descr="scan0139.jpg">
          <a:extLst>
            <a:ext uri="{FF2B5EF4-FFF2-40B4-BE49-F238E27FC236}">
              <a16:creationId xmlns:a16="http://schemas.microsoft.com/office/drawing/2014/main" xmlns="" id="{5C370EDA-5A18-4D3A-9344-0F6E4146F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3" name="Picture 1" descr="scan0139.jpg">
          <a:extLst>
            <a:ext uri="{FF2B5EF4-FFF2-40B4-BE49-F238E27FC236}">
              <a16:creationId xmlns:a16="http://schemas.microsoft.com/office/drawing/2014/main" xmlns="" id="{1663F501-FCCE-44DC-A749-4DD4C8E2F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4" name="Picture 1" descr="scan0139.jpg">
          <a:extLst>
            <a:ext uri="{FF2B5EF4-FFF2-40B4-BE49-F238E27FC236}">
              <a16:creationId xmlns:a16="http://schemas.microsoft.com/office/drawing/2014/main" xmlns="" id="{E7D53180-E408-4B22-AD48-4C3401C9D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5" name="Picture 1" descr="scan0139.jpg">
          <a:extLst>
            <a:ext uri="{FF2B5EF4-FFF2-40B4-BE49-F238E27FC236}">
              <a16:creationId xmlns:a16="http://schemas.microsoft.com/office/drawing/2014/main" xmlns="" id="{712F1D07-590E-41B8-B9FB-CAE49E0E9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6" name="Picture 1" descr="scan0139.jpg">
          <a:extLst>
            <a:ext uri="{FF2B5EF4-FFF2-40B4-BE49-F238E27FC236}">
              <a16:creationId xmlns:a16="http://schemas.microsoft.com/office/drawing/2014/main" xmlns="" id="{491C1BE3-61B9-4629-BE13-28A917B3D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7" name="Picture 1" descr="scan0139.jpg">
          <a:extLst>
            <a:ext uri="{FF2B5EF4-FFF2-40B4-BE49-F238E27FC236}">
              <a16:creationId xmlns:a16="http://schemas.microsoft.com/office/drawing/2014/main" xmlns="" id="{19E85E61-EF24-46CD-B1DD-DC985007F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8" name="Picture 1" descr="scan0139.jpg">
          <a:extLst>
            <a:ext uri="{FF2B5EF4-FFF2-40B4-BE49-F238E27FC236}">
              <a16:creationId xmlns:a16="http://schemas.microsoft.com/office/drawing/2014/main" xmlns="" id="{40B26816-27BF-44AE-B231-7BCDB1872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9" name="Picture 1" descr="scan0139.jpg">
          <a:extLst>
            <a:ext uri="{FF2B5EF4-FFF2-40B4-BE49-F238E27FC236}">
              <a16:creationId xmlns:a16="http://schemas.microsoft.com/office/drawing/2014/main" xmlns="" id="{34D90293-3819-47A1-AFC9-55AEABF0F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0" name="Picture 1" descr="scan0139.jpg">
          <a:extLst>
            <a:ext uri="{FF2B5EF4-FFF2-40B4-BE49-F238E27FC236}">
              <a16:creationId xmlns:a16="http://schemas.microsoft.com/office/drawing/2014/main" xmlns="" id="{8F5F52FC-C334-4729-B3F3-B84AC40DB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1" name="Picture 1" descr="scan0139.jpg">
          <a:extLst>
            <a:ext uri="{FF2B5EF4-FFF2-40B4-BE49-F238E27FC236}">
              <a16:creationId xmlns:a16="http://schemas.microsoft.com/office/drawing/2014/main" xmlns="" id="{DAA4606A-04B0-4EA9-9B82-DDC6079EF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2" name="Picture 1" descr="scan0139.jpg">
          <a:extLst>
            <a:ext uri="{FF2B5EF4-FFF2-40B4-BE49-F238E27FC236}">
              <a16:creationId xmlns:a16="http://schemas.microsoft.com/office/drawing/2014/main" xmlns="" id="{599BDBD4-9F3E-495E-A22E-AEA2D4BD0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3" name="Picture 1" descr="scan0139.jpg">
          <a:extLst>
            <a:ext uri="{FF2B5EF4-FFF2-40B4-BE49-F238E27FC236}">
              <a16:creationId xmlns:a16="http://schemas.microsoft.com/office/drawing/2014/main" xmlns="" id="{F393D3F0-ADB0-4D87-84A0-07E81B0A9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4" name="Picture 1" descr="scan0139.jpg">
          <a:extLst>
            <a:ext uri="{FF2B5EF4-FFF2-40B4-BE49-F238E27FC236}">
              <a16:creationId xmlns:a16="http://schemas.microsoft.com/office/drawing/2014/main" xmlns="" id="{7CD456D5-7A01-4A5C-9D79-7A2A3BA41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5" name="Picture 1" descr="scan0139.jpg">
          <a:extLst>
            <a:ext uri="{FF2B5EF4-FFF2-40B4-BE49-F238E27FC236}">
              <a16:creationId xmlns:a16="http://schemas.microsoft.com/office/drawing/2014/main" xmlns="" id="{5B7D5CC9-CC7E-49F4-B728-EFE9873CA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6" name="Picture 1" descr="scan0139.jpg">
          <a:extLst>
            <a:ext uri="{FF2B5EF4-FFF2-40B4-BE49-F238E27FC236}">
              <a16:creationId xmlns:a16="http://schemas.microsoft.com/office/drawing/2014/main" xmlns="" id="{24C16F8D-5D0B-427B-A78B-0664A095E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7" name="Picture 1" descr="scan0139.jpg">
          <a:extLst>
            <a:ext uri="{FF2B5EF4-FFF2-40B4-BE49-F238E27FC236}">
              <a16:creationId xmlns:a16="http://schemas.microsoft.com/office/drawing/2014/main" xmlns="" id="{C547A38C-4F44-4F95-8E56-8087B38E1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2</xdr:row>
      <xdr:rowOff>48219</xdr:rowOff>
    </xdr:from>
    <xdr:to>
      <xdr:col>1</xdr:col>
      <xdr:colOff>804333</xdr:colOff>
      <xdr:row>4</xdr:row>
      <xdr:rowOff>68246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2EA7214D-B738-44E5-8680-D8C5808CE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6" y="429219"/>
          <a:ext cx="1444837" cy="401027"/>
        </a:xfrm>
        <a:prstGeom prst="rect">
          <a:avLst/>
        </a:prstGeom>
      </xdr:spPr>
    </xdr:pic>
    <xdr:clientData/>
  </xdr:twoCellAnchor>
  <xdr:twoCellAnchor editAs="oneCell">
    <xdr:from>
      <xdr:col>4</xdr:col>
      <xdr:colOff>772583</xdr:colOff>
      <xdr:row>2</xdr:row>
      <xdr:rowOff>4121</xdr:rowOff>
    </xdr:from>
    <xdr:to>
      <xdr:col>5</xdr:col>
      <xdr:colOff>1090083</xdr:colOff>
      <xdr:row>5</xdr:row>
      <xdr:rowOff>140623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5053BAC2-7F3D-44B4-A38D-56FC61DE3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2843" y="385121"/>
          <a:ext cx="16510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18</xdr:row>
      <xdr:rowOff>36220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ECB5EA62-F772-4EA0-BFDF-E27F24878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18</xdr:row>
      <xdr:rowOff>36220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60F01AD3-9332-472E-B72E-1BFEB74CA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18</xdr:row>
      <xdr:rowOff>36220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AD551C66-CA51-427D-885B-C8F3F6A91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18</xdr:row>
      <xdr:rowOff>36220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AA4B6BFA-9A14-498B-A29F-D8CB121CC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18</xdr:row>
      <xdr:rowOff>36220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AB14B329-BFDC-4C75-BEAC-2FC594278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13131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0FF2A215-6099-409F-AA56-4DA934003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5318FD0C-EB9C-4023-9AF8-B8E617B24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21B1A86C-4AC5-4022-A1EE-A21E98528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EB88DF3A-F5D4-48FE-9380-04391C5B6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0786E864-BF01-45D0-BD67-786180F99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5326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5EB51E1F-3743-4C28-8E13-13C53E02E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64078801-BE25-4661-82AE-5FD60DB16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C444D963-8595-41A9-B859-55E6340ED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CE621A46-07B0-49E9-8C2F-B7F029A05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BF5B67C3-C95C-4159-90A2-E98DC1BC6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B52E54AC-8BA2-4B34-97E0-BC3812D24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36C76245-1BC3-4305-9F66-DCB535C5F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A3045F24-4A9C-46DD-B3F3-F0A83FDD5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51FBCC1C-3C76-4CF7-B070-55D139CE1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0346B2F0-964E-47F8-8B74-60A3BAF33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730C24F3-75E8-4E25-8960-920C1D114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B24342D3-4DE9-49EB-9691-0E76A3BE8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8EFDFA1B-96A5-41F8-AFF7-4A7406706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21A373D9-6E39-46D5-9FAF-A92CB4F34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B98EEE35-FC64-4BFA-9603-CFA02146D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EB6475E9-7A44-4F9A-9AE3-DA719A7BA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798677DC-9058-4D36-B2B5-2EA02E350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71D6B71D-189D-4DE6-8066-C71044764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4AEC9130-FF41-4050-B874-DDEB0A3AF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D8CE654D-4D61-4067-BD14-A98B4EEFC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1BA93010-C5BB-4B74-B8C2-D0FF35564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EC032152-089D-4AA8-B9E1-514807451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4A16153D-4B43-4DA5-97DA-FFC48F63E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B6975EC5-B43D-4406-BEB2-2B76A9FCF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F8D22F8D-8D18-4E94-9780-6CEC9E0D5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84DB8224-DEF6-4B6F-B761-10F223E0D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727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BD2D5DA1-B238-4C8C-86BA-441390672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AFB075E3-0F61-4DF5-95EE-EACC6FB35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D3157B8B-2793-4800-A841-E2468C75A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E520129A-426F-450E-AEE6-D16379741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FC1ADD9B-6DD8-4B22-B3FF-0A5EEFD61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BDF5D668-8E9A-46BF-BDED-4275EC283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339B543A-73DF-44E7-B637-5E26DE0D0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5B6A66E2-65A9-4328-956B-0C048E520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CF49D1E3-82D9-40A8-86EC-8DE54A47E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710CEDB9-B03E-4EA7-B69C-8AA65E13B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87A13196-CFA4-4579-8058-7DA83C170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42E9C3F0-D6AD-448A-8B7D-A287388A7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70D7627F-5F35-4981-A420-86E0ADCFC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59FCD2E0-E9AA-4AB9-94EC-DB1BF2771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4" name="Picture 1" descr="scan0139.jpg">
          <a:extLst>
            <a:ext uri="{FF2B5EF4-FFF2-40B4-BE49-F238E27FC236}">
              <a16:creationId xmlns:a16="http://schemas.microsoft.com/office/drawing/2014/main" xmlns="" id="{23229E1E-F786-4030-8D56-77EB7D128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5" name="Picture 1" descr="scan0139.jpg">
          <a:extLst>
            <a:ext uri="{FF2B5EF4-FFF2-40B4-BE49-F238E27FC236}">
              <a16:creationId xmlns:a16="http://schemas.microsoft.com/office/drawing/2014/main" xmlns="" id="{2C15BCAC-1A4B-4660-8E83-E726CAFF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6" name="Picture 1" descr="scan0139.jpg">
          <a:extLst>
            <a:ext uri="{FF2B5EF4-FFF2-40B4-BE49-F238E27FC236}">
              <a16:creationId xmlns:a16="http://schemas.microsoft.com/office/drawing/2014/main" xmlns="" id="{DE0D3A56-AB54-43B0-B08C-C246A4834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D18E4C48-316B-41A8-99A6-2D36023AB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8" name="Picture 1" descr="scan0139.jpg">
          <a:extLst>
            <a:ext uri="{FF2B5EF4-FFF2-40B4-BE49-F238E27FC236}">
              <a16:creationId xmlns:a16="http://schemas.microsoft.com/office/drawing/2014/main" xmlns="" id="{1ABFA7D9-4B52-40A7-92CE-EEAD2F02C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9100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59" name="Picture 1" descr="scan0139.jpg">
          <a:extLst>
            <a:ext uri="{FF2B5EF4-FFF2-40B4-BE49-F238E27FC236}">
              <a16:creationId xmlns:a16="http://schemas.microsoft.com/office/drawing/2014/main" xmlns="" id="{8AB7FD2E-7C47-4910-A0E2-0B98873F6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0" name="Picture 1" descr="scan0139.jpg">
          <a:extLst>
            <a:ext uri="{FF2B5EF4-FFF2-40B4-BE49-F238E27FC236}">
              <a16:creationId xmlns:a16="http://schemas.microsoft.com/office/drawing/2014/main" xmlns="" id="{170DFAF5-D7EF-4DD5-99CE-2A03E1C11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1" name="Picture 1" descr="scan0139.jpg">
          <a:extLst>
            <a:ext uri="{FF2B5EF4-FFF2-40B4-BE49-F238E27FC236}">
              <a16:creationId xmlns:a16="http://schemas.microsoft.com/office/drawing/2014/main" xmlns="" id="{752FF512-3740-41F8-A07D-01FD80C72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2" name="Picture 1" descr="scan0139.jpg">
          <a:extLst>
            <a:ext uri="{FF2B5EF4-FFF2-40B4-BE49-F238E27FC236}">
              <a16:creationId xmlns:a16="http://schemas.microsoft.com/office/drawing/2014/main" xmlns="" id="{C0F0B1B8-B236-422D-82DF-2C5FE810A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3" name="Picture 1" descr="scan0139.jpg">
          <a:extLst>
            <a:ext uri="{FF2B5EF4-FFF2-40B4-BE49-F238E27FC236}">
              <a16:creationId xmlns:a16="http://schemas.microsoft.com/office/drawing/2014/main" xmlns="" id="{6A697556-8260-403E-8A63-BAAA87696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64" name="Picture 1" descr="scan0139.jpg">
          <a:extLst>
            <a:ext uri="{FF2B5EF4-FFF2-40B4-BE49-F238E27FC236}">
              <a16:creationId xmlns:a16="http://schemas.microsoft.com/office/drawing/2014/main" xmlns="" id="{2B453049-7810-4BFF-A41A-B3A312536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2991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65" name="Picture 1" descr="scan0139.jpg">
          <a:extLst>
            <a:ext uri="{FF2B5EF4-FFF2-40B4-BE49-F238E27FC236}">
              <a16:creationId xmlns:a16="http://schemas.microsoft.com/office/drawing/2014/main" xmlns="" id="{124E13E0-7DDC-424C-95F1-8FBDA65FA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66" name="Picture 1" descr="scan0139.jpg">
          <a:extLst>
            <a:ext uri="{FF2B5EF4-FFF2-40B4-BE49-F238E27FC236}">
              <a16:creationId xmlns:a16="http://schemas.microsoft.com/office/drawing/2014/main" xmlns="" id="{E4FA4374-D9E6-4A7D-9BB0-DB051357E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67" name="Picture 1" descr="scan0139.jpg">
          <a:extLst>
            <a:ext uri="{FF2B5EF4-FFF2-40B4-BE49-F238E27FC236}">
              <a16:creationId xmlns:a16="http://schemas.microsoft.com/office/drawing/2014/main" xmlns="" id="{CB84109A-2A21-443F-8B81-EC6F0CE44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68" name="Picture 1" descr="scan0139.jpg">
          <a:extLst>
            <a:ext uri="{FF2B5EF4-FFF2-40B4-BE49-F238E27FC236}">
              <a16:creationId xmlns:a16="http://schemas.microsoft.com/office/drawing/2014/main" xmlns="" id="{1D83CEA3-B078-468A-9CE1-C303204CD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9337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69" name="Picture 1" descr="scan0139.jpg">
          <a:extLst>
            <a:ext uri="{FF2B5EF4-FFF2-40B4-BE49-F238E27FC236}">
              <a16:creationId xmlns:a16="http://schemas.microsoft.com/office/drawing/2014/main" xmlns="" id="{F4E1F129-2B8F-4B5A-B577-D9BDB15BC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70" name="Picture 1" descr="scan0139.jpg">
          <a:extLst>
            <a:ext uri="{FF2B5EF4-FFF2-40B4-BE49-F238E27FC236}">
              <a16:creationId xmlns:a16="http://schemas.microsoft.com/office/drawing/2014/main" xmlns="" id="{108D88A9-7999-437F-9B76-187BC37E7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1" name="Picture 1" descr="scan0139.jpg">
          <a:extLst>
            <a:ext uri="{FF2B5EF4-FFF2-40B4-BE49-F238E27FC236}">
              <a16:creationId xmlns:a16="http://schemas.microsoft.com/office/drawing/2014/main" xmlns="" id="{607C3B66-5443-477A-B3BC-14D764DB7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2" name="Picture 1" descr="scan0139.jpg">
          <a:extLst>
            <a:ext uri="{FF2B5EF4-FFF2-40B4-BE49-F238E27FC236}">
              <a16:creationId xmlns:a16="http://schemas.microsoft.com/office/drawing/2014/main" xmlns="" id="{AFAD789A-B237-4259-AED6-0D21CBEA5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3" name="Picture 1" descr="scan0139.jpg">
          <a:extLst>
            <a:ext uri="{FF2B5EF4-FFF2-40B4-BE49-F238E27FC236}">
              <a16:creationId xmlns:a16="http://schemas.microsoft.com/office/drawing/2014/main" xmlns="" id="{C06CFA92-7BE4-43AB-855C-A957047D2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4" name="Picture 1" descr="scan0139.jpg">
          <a:extLst>
            <a:ext uri="{FF2B5EF4-FFF2-40B4-BE49-F238E27FC236}">
              <a16:creationId xmlns:a16="http://schemas.microsoft.com/office/drawing/2014/main" xmlns="" id="{CB2F12B9-0F39-4112-9D1B-2E09F1370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5" name="Picture 1" descr="scan0139.jpg">
          <a:extLst>
            <a:ext uri="{FF2B5EF4-FFF2-40B4-BE49-F238E27FC236}">
              <a16:creationId xmlns:a16="http://schemas.microsoft.com/office/drawing/2014/main" xmlns="" id="{02DCED4E-9209-4820-867B-F75E96BB8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76" name="Picture 1" descr="scan0139.jpg">
          <a:extLst>
            <a:ext uri="{FF2B5EF4-FFF2-40B4-BE49-F238E27FC236}">
              <a16:creationId xmlns:a16="http://schemas.microsoft.com/office/drawing/2014/main" xmlns="" id="{FD9077D2-4FA8-4752-AD99-5585EA517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8912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7" name="Picture 1" descr="scan0139.jpg">
          <a:extLst>
            <a:ext uri="{FF2B5EF4-FFF2-40B4-BE49-F238E27FC236}">
              <a16:creationId xmlns:a16="http://schemas.microsoft.com/office/drawing/2014/main" xmlns="" id="{1EF2351B-49D0-474D-AD12-8A8A3AB3C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8" name="Picture 1" descr="scan0139.jpg">
          <a:extLst>
            <a:ext uri="{FF2B5EF4-FFF2-40B4-BE49-F238E27FC236}">
              <a16:creationId xmlns:a16="http://schemas.microsoft.com/office/drawing/2014/main" xmlns="" id="{CF69BCE1-0C73-4A46-A090-3681EB9D1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9" name="Picture 1" descr="scan0139.jpg">
          <a:extLst>
            <a:ext uri="{FF2B5EF4-FFF2-40B4-BE49-F238E27FC236}">
              <a16:creationId xmlns:a16="http://schemas.microsoft.com/office/drawing/2014/main" xmlns="" id="{7B258EBE-8356-417E-974F-8C11FB95B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0" name="Picture 1" descr="scan0139.jpg">
          <a:extLst>
            <a:ext uri="{FF2B5EF4-FFF2-40B4-BE49-F238E27FC236}">
              <a16:creationId xmlns:a16="http://schemas.microsoft.com/office/drawing/2014/main" xmlns="" id="{F46BB108-F68B-4C5A-B980-D915C77F0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1" name="Picture 1" descr="scan0139.jpg">
          <a:extLst>
            <a:ext uri="{FF2B5EF4-FFF2-40B4-BE49-F238E27FC236}">
              <a16:creationId xmlns:a16="http://schemas.microsoft.com/office/drawing/2014/main" xmlns="" id="{16EDFCD3-B76D-4DF7-836E-0880AEE24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2" name="Picture 1" descr="scan0139.jpg">
          <a:extLst>
            <a:ext uri="{FF2B5EF4-FFF2-40B4-BE49-F238E27FC236}">
              <a16:creationId xmlns:a16="http://schemas.microsoft.com/office/drawing/2014/main" xmlns="" id="{21AECAFA-3543-4BFF-BEAE-91C799D06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2</xdr:row>
      <xdr:rowOff>48219</xdr:rowOff>
    </xdr:from>
    <xdr:to>
      <xdr:col>1</xdr:col>
      <xdr:colOff>804333</xdr:colOff>
      <xdr:row>4</xdr:row>
      <xdr:rowOff>68246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2FB7937-B973-44F9-8CE3-F618BF848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6" y="429219"/>
          <a:ext cx="1444837" cy="401027"/>
        </a:xfrm>
        <a:prstGeom prst="rect">
          <a:avLst/>
        </a:prstGeom>
      </xdr:spPr>
    </xdr:pic>
    <xdr:clientData/>
  </xdr:twoCellAnchor>
  <xdr:twoCellAnchor editAs="oneCell">
    <xdr:from>
      <xdr:col>4</xdr:col>
      <xdr:colOff>772583</xdr:colOff>
      <xdr:row>2</xdr:row>
      <xdr:rowOff>4121</xdr:rowOff>
    </xdr:from>
    <xdr:to>
      <xdr:col>5</xdr:col>
      <xdr:colOff>1090083</xdr:colOff>
      <xdr:row>5</xdr:row>
      <xdr:rowOff>140623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E8DF0C4E-8664-4D21-8D42-2ACD9BFA4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2843" y="385121"/>
          <a:ext cx="16510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17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78D140AD-CCDA-4A25-BB2D-C5E70BF60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17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172D95F2-AF88-40EB-B56A-D7A6B2B9C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17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0EFD96F2-8B87-41FB-A81C-5C5047F9D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17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9A63F3B2-7837-421F-B8AF-B40CCD2F9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17</xdr:row>
      <xdr:rowOff>0</xdr:rowOff>
    </xdr:from>
    <xdr:to>
      <xdr:col>1</xdr:col>
      <xdr:colOff>1438275</xdr:colOff>
      <xdr:row>17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76E8CA6E-F529-4A9C-B0D6-79D07DF8C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D63AC400-0ACA-4B2D-A41B-9BEA06063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51084164-119B-47B5-B6D9-EFE0D9C88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E939DB9D-D10F-48A0-8675-6177480ED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DF57D44A-FE9D-4F7D-97D6-6D2E85A0A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39342F28-76DA-4744-A370-750321016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CA28B850-53DA-4981-9842-811310843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6C880CED-6415-408A-891F-25F900029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EA1F5627-216A-488C-9EC2-B96B41FBA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99438D3E-D027-4665-9286-3B78D28EE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C8AFDE3E-AFBC-4913-84F1-433CA92FB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024000C7-A88E-48DA-882B-283676A12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68F71EDB-7DA8-4871-8853-FCB986FF4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FA203496-D554-430C-9528-8699037A8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D783CF41-A94A-41AB-8D7F-258DAC759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7DF1EEFB-EBB6-4053-9611-00311D07E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505EE176-0F5D-4041-BF2B-A5E74FBD3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C64C293B-20A7-4A28-B7E6-FB96CBD2E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26D10B43-ECA3-4254-8130-ED67414AC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FD6438B8-097F-4963-AE6E-4E722E041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E7D09F40-AEDD-4100-9576-277349147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E27863AB-9912-4665-987E-05CBA7432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1CA49D56-C37A-47C7-A3A9-A25ED29E4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4966A77F-A4E3-4E8F-A883-57D6C6923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B9FBD151-6058-4F73-A08C-7B937E65F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8BAFD42C-3A2C-410E-B567-F10307CB2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45B3C369-65AE-467F-8A92-F56D4FF10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D73718FA-2D5F-4D20-891F-C479090B9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CB5514E9-B7E3-4DB8-9C9C-20E51C464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9C4263B8-B137-4E80-A43A-4D89E5C77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F103DB71-5955-488F-B31D-972B43877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17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CABF266C-EA29-4245-8BD3-31249CEB0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81BCC0A8-4CEB-4509-B94C-61668605E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295077BF-9C45-4950-B38E-418AFB389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151272D1-0800-4529-80D7-44D02AB6D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408D4AFC-CB2A-4458-A30F-FD243DE59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2595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0A3E21C4-93E8-4F18-986D-37751AEB0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F5C5679A-52F6-4FFD-95FF-8C0392622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1035381F-D1C5-4842-BB1B-D9DFC9452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A62BF732-BC38-4460-B7CC-60B408134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588704F0-66D6-4D64-A04A-983C8CC00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0A83504C-9C9D-44EA-999D-550C3DFBA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4442" y="43180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CEC6490E-10AE-43B8-A31C-5C0527E7A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033FB4A5-D77F-4F1E-9927-CF30114CD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69058B39-4336-4094-963D-00559A5C9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9CBE06DF-C324-49A1-AEBB-389F3E277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4" name="Picture 1" descr="scan0139.jpg">
          <a:extLst>
            <a:ext uri="{FF2B5EF4-FFF2-40B4-BE49-F238E27FC236}">
              <a16:creationId xmlns:a16="http://schemas.microsoft.com/office/drawing/2014/main" xmlns="" id="{2C8FB5FE-FD6F-4EC5-BF09-325C2EB68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5" name="Picture 1" descr="scan0139.jpg">
          <a:extLst>
            <a:ext uri="{FF2B5EF4-FFF2-40B4-BE49-F238E27FC236}">
              <a16:creationId xmlns:a16="http://schemas.microsoft.com/office/drawing/2014/main" xmlns="" id="{B1AE395D-6BC3-4D38-AF6C-1183EDF9E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6" name="Picture 1" descr="scan0139.jpg">
          <a:extLst>
            <a:ext uri="{FF2B5EF4-FFF2-40B4-BE49-F238E27FC236}">
              <a16:creationId xmlns:a16="http://schemas.microsoft.com/office/drawing/2014/main" xmlns="" id="{B54B1A59-AF5D-49DF-A98B-861B8FC2D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7" name="Picture 1" descr="scan0139.jpg">
          <a:extLst>
            <a:ext uri="{FF2B5EF4-FFF2-40B4-BE49-F238E27FC236}">
              <a16:creationId xmlns:a16="http://schemas.microsoft.com/office/drawing/2014/main" xmlns="" id="{3B8942E9-A568-4834-B5F6-D84C8A3EE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8" name="Picture 1" descr="scan0139.jpg">
          <a:extLst>
            <a:ext uri="{FF2B5EF4-FFF2-40B4-BE49-F238E27FC236}">
              <a16:creationId xmlns:a16="http://schemas.microsoft.com/office/drawing/2014/main" xmlns="" id="{0660599E-1F9D-4319-A918-7432D5392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9" name="Picture 1" descr="scan0139.jpg">
          <a:extLst>
            <a:ext uri="{FF2B5EF4-FFF2-40B4-BE49-F238E27FC236}">
              <a16:creationId xmlns:a16="http://schemas.microsoft.com/office/drawing/2014/main" xmlns="" id="{00E4E7E0-79A7-40CB-93D4-67646F692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0" name="Picture 1" descr="scan0139.jpg">
          <a:extLst>
            <a:ext uri="{FF2B5EF4-FFF2-40B4-BE49-F238E27FC236}">
              <a16:creationId xmlns:a16="http://schemas.microsoft.com/office/drawing/2014/main" xmlns="" id="{F9F47475-FCE7-45A2-A030-9B9156604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1" name="Picture 1" descr="scan0139.jpg">
          <a:extLst>
            <a:ext uri="{FF2B5EF4-FFF2-40B4-BE49-F238E27FC236}">
              <a16:creationId xmlns:a16="http://schemas.microsoft.com/office/drawing/2014/main" xmlns="" id="{EFD42ABE-E155-4EB2-9B18-C12109E4E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2" name="Picture 1" descr="scan0139.jpg">
          <a:extLst>
            <a:ext uri="{FF2B5EF4-FFF2-40B4-BE49-F238E27FC236}">
              <a16:creationId xmlns:a16="http://schemas.microsoft.com/office/drawing/2014/main" xmlns="" id="{C9BBCC6B-995E-4361-B9AB-187EB4983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3" name="Picture 1" descr="scan0139.jpg">
          <a:extLst>
            <a:ext uri="{FF2B5EF4-FFF2-40B4-BE49-F238E27FC236}">
              <a16:creationId xmlns:a16="http://schemas.microsoft.com/office/drawing/2014/main" xmlns="" id="{C0CF0CB9-E2B6-4FF3-A0E0-437F94847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4" name="Picture 1" descr="scan0139.jpg">
          <a:extLst>
            <a:ext uri="{FF2B5EF4-FFF2-40B4-BE49-F238E27FC236}">
              <a16:creationId xmlns:a16="http://schemas.microsoft.com/office/drawing/2014/main" xmlns="" id="{E5588141-2E18-4371-982A-41A70C6E5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5" name="Picture 1" descr="scan0139.jpg">
          <a:extLst>
            <a:ext uri="{FF2B5EF4-FFF2-40B4-BE49-F238E27FC236}">
              <a16:creationId xmlns:a16="http://schemas.microsoft.com/office/drawing/2014/main" xmlns="" id="{7F5EFA87-CBF2-4760-B0CC-C9650C823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6" name="Picture 1" descr="scan0139.jpg">
          <a:extLst>
            <a:ext uri="{FF2B5EF4-FFF2-40B4-BE49-F238E27FC236}">
              <a16:creationId xmlns:a16="http://schemas.microsoft.com/office/drawing/2014/main" xmlns="" id="{4CE38C7F-9F33-4731-8209-ABF77072A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7" name="Picture 1" descr="scan0139.jpg">
          <a:extLst>
            <a:ext uri="{FF2B5EF4-FFF2-40B4-BE49-F238E27FC236}">
              <a16:creationId xmlns:a16="http://schemas.microsoft.com/office/drawing/2014/main" xmlns="" id="{FB9C8B7A-AB69-4B5A-B5E0-6F8A39201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8" name="Picture 1" descr="scan0139.jpg">
          <a:extLst>
            <a:ext uri="{FF2B5EF4-FFF2-40B4-BE49-F238E27FC236}">
              <a16:creationId xmlns:a16="http://schemas.microsoft.com/office/drawing/2014/main" xmlns="" id="{B2BE8402-3B80-4C9F-96BD-03480E691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69" name="Picture 1" descr="scan0139.jpg">
          <a:extLst>
            <a:ext uri="{FF2B5EF4-FFF2-40B4-BE49-F238E27FC236}">
              <a16:creationId xmlns:a16="http://schemas.microsoft.com/office/drawing/2014/main" xmlns="" id="{5041E3C5-9C5A-47C9-9478-27883F602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0" name="Picture 1" descr="scan0139.jpg">
          <a:extLst>
            <a:ext uri="{FF2B5EF4-FFF2-40B4-BE49-F238E27FC236}">
              <a16:creationId xmlns:a16="http://schemas.microsoft.com/office/drawing/2014/main" xmlns="" id="{1C1F8E20-5D40-4608-A6F3-281760A67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1" name="Picture 1" descr="scan0139.jpg">
          <a:extLst>
            <a:ext uri="{FF2B5EF4-FFF2-40B4-BE49-F238E27FC236}">
              <a16:creationId xmlns:a16="http://schemas.microsoft.com/office/drawing/2014/main" xmlns="" id="{560537DA-D7B3-478C-82E2-7E28D1C45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2" name="Picture 1" descr="scan0139.jpg">
          <a:extLst>
            <a:ext uri="{FF2B5EF4-FFF2-40B4-BE49-F238E27FC236}">
              <a16:creationId xmlns:a16="http://schemas.microsoft.com/office/drawing/2014/main" xmlns="" id="{223A6835-4A5A-417C-8D7B-D1F238B20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3" name="Picture 1" descr="scan0139.jpg">
          <a:extLst>
            <a:ext uri="{FF2B5EF4-FFF2-40B4-BE49-F238E27FC236}">
              <a16:creationId xmlns:a16="http://schemas.microsoft.com/office/drawing/2014/main" xmlns="" id="{81B29353-AEAB-4081-A8C4-4CC64A3CC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4" name="Picture 1" descr="scan0139.jpg">
          <a:extLst>
            <a:ext uri="{FF2B5EF4-FFF2-40B4-BE49-F238E27FC236}">
              <a16:creationId xmlns:a16="http://schemas.microsoft.com/office/drawing/2014/main" xmlns="" id="{430AC786-8488-4107-BC25-9E8AB073D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5" name="Picture 1" descr="scan0139.jpg">
          <a:extLst>
            <a:ext uri="{FF2B5EF4-FFF2-40B4-BE49-F238E27FC236}">
              <a16:creationId xmlns:a16="http://schemas.microsoft.com/office/drawing/2014/main" xmlns="" id="{E4C8FD46-07E7-491E-942E-9FC380E99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76" name="Picture 1" descr="scan0139.jpg">
          <a:extLst>
            <a:ext uri="{FF2B5EF4-FFF2-40B4-BE49-F238E27FC236}">
              <a16:creationId xmlns:a16="http://schemas.microsoft.com/office/drawing/2014/main" xmlns="" id="{B44B0A4E-836E-42CC-8309-7189B934F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77" name="Picture 1" descr="scan0139.jpg">
          <a:extLst>
            <a:ext uri="{FF2B5EF4-FFF2-40B4-BE49-F238E27FC236}">
              <a16:creationId xmlns:a16="http://schemas.microsoft.com/office/drawing/2014/main" xmlns="" id="{E6FB3720-188D-4BBC-88C6-9705FF329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8" name="Picture 1" descr="scan0139.jpg">
          <a:extLst>
            <a:ext uri="{FF2B5EF4-FFF2-40B4-BE49-F238E27FC236}">
              <a16:creationId xmlns:a16="http://schemas.microsoft.com/office/drawing/2014/main" xmlns="" id="{2D7BA582-6D44-4D75-9047-256C0F492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79" name="Picture 1" descr="scan0139.jpg">
          <a:extLst>
            <a:ext uri="{FF2B5EF4-FFF2-40B4-BE49-F238E27FC236}">
              <a16:creationId xmlns:a16="http://schemas.microsoft.com/office/drawing/2014/main" xmlns="" id="{E314BCA5-2F13-46F4-AAA7-498CCD33A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0" name="Picture 1" descr="scan0139.jpg">
          <a:extLst>
            <a:ext uri="{FF2B5EF4-FFF2-40B4-BE49-F238E27FC236}">
              <a16:creationId xmlns:a16="http://schemas.microsoft.com/office/drawing/2014/main" xmlns="" id="{6F3430E4-AC45-4B0A-8B80-3594E64AC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1" name="Picture 1" descr="scan0139.jpg">
          <a:extLst>
            <a:ext uri="{FF2B5EF4-FFF2-40B4-BE49-F238E27FC236}">
              <a16:creationId xmlns:a16="http://schemas.microsoft.com/office/drawing/2014/main" xmlns="" id="{B394E23B-3B33-44BC-B3EA-F9EFE4DFC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2" name="Picture 1" descr="scan0139.jpg">
          <a:extLst>
            <a:ext uri="{FF2B5EF4-FFF2-40B4-BE49-F238E27FC236}">
              <a16:creationId xmlns:a16="http://schemas.microsoft.com/office/drawing/2014/main" xmlns="" id="{44D66BA9-BB20-4C56-99FC-7E76AAFA5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3" name="Picture 1" descr="scan0139.jpg">
          <a:extLst>
            <a:ext uri="{FF2B5EF4-FFF2-40B4-BE49-F238E27FC236}">
              <a16:creationId xmlns:a16="http://schemas.microsoft.com/office/drawing/2014/main" xmlns="" id="{4AE6D91F-7041-48F9-AE38-F6B284534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4" name="Picture 1" descr="scan0139.jpg">
          <a:extLst>
            <a:ext uri="{FF2B5EF4-FFF2-40B4-BE49-F238E27FC236}">
              <a16:creationId xmlns:a16="http://schemas.microsoft.com/office/drawing/2014/main" xmlns="" id="{CCC36FF8-453C-4904-95E0-17B15F801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5" name="Picture 1" descr="scan0139.jpg">
          <a:extLst>
            <a:ext uri="{FF2B5EF4-FFF2-40B4-BE49-F238E27FC236}">
              <a16:creationId xmlns:a16="http://schemas.microsoft.com/office/drawing/2014/main" xmlns="" id="{F8BEB0C5-A5E5-47C9-9729-C2EB430B6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6" name="Picture 1" descr="scan0139.jpg">
          <a:extLst>
            <a:ext uri="{FF2B5EF4-FFF2-40B4-BE49-F238E27FC236}">
              <a16:creationId xmlns:a16="http://schemas.microsoft.com/office/drawing/2014/main" xmlns="" id="{DD2D4F58-0483-4E1F-AC35-3C086A881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7" name="Picture 1" descr="scan0139.jpg">
          <a:extLst>
            <a:ext uri="{FF2B5EF4-FFF2-40B4-BE49-F238E27FC236}">
              <a16:creationId xmlns:a16="http://schemas.microsoft.com/office/drawing/2014/main" xmlns="" id="{DC26D762-9615-47FC-BDB8-C07C86808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5173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8" name="Picture 1" descr="scan0139.jpg">
          <a:extLst>
            <a:ext uri="{FF2B5EF4-FFF2-40B4-BE49-F238E27FC236}">
              <a16:creationId xmlns:a16="http://schemas.microsoft.com/office/drawing/2014/main" xmlns="" id="{60180F2C-726C-4D7C-B0F5-6CE798716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89" name="Picture 1" descr="scan0139.jpg">
          <a:extLst>
            <a:ext uri="{FF2B5EF4-FFF2-40B4-BE49-F238E27FC236}">
              <a16:creationId xmlns:a16="http://schemas.microsoft.com/office/drawing/2014/main" xmlns="" id="{FD1E0FC8-FAAF-4D75-8DA7-3BEFE0ECE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0" name="Picture 1" descr="scan0139.jpg">
          <a:extLst>
            <a:ext uri="{FF2B5EF4-FFF2-40B4-BE49-F238E27FC236}">
              <a16:creationId xmlns:a16="http://schemas.microsoft.com/office/drawing/2014/main" xmlns="" id="{65D84233-B0A8-4705-9F9C-48FFBBE0F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1" name="Picture 1" descr="scan0139.jpg">
          <a:extLst>
            <a:ext uri="{FF2B5EF4-FFF2-40B4-BE49-F238E27FC236}">
              <a16:creationId xmlns:a16="http://schemas.microsoft.com/office/drawing/2014/main" xmlns="" id="{AD6EA9BC-62A8-42E0-9240-7CD4AAEAE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2" name="Picture 1" descr="scan0139.jpg">
          <a:extLst>
            <a:ext uri="{FF2B5EF4-FFF2-40B4-BE49-F238E27FC236}">
              <a16:creationId xmlns:a16="http://schemas.microsoft.com/office/drawing/2014/main" xmlns="" id="{63FC6DC3-2E12-4ED9-9DF7-CC8034685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3" name="Picture 1" descr="scan0139.jpg">
          <a:extLst>
            <a:ext uri="{FF2B5EF4-FFF2-40B4-BE49-F238E27FC236}">
              <a16:creationId xmlns:a16="http://schemas.microsoft.com/office/drawing/2014/main" xmlns="" id="{7FEEB790-3838-4359-921D-94055616F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4" name="Picture 1" descr="scan0139.jpg">
          <a:extLst>
            <a:ext uri="{FF2B5EF4-FFF2-40B4-BE49-F238E27FC236}">
              <a16:creationId xmlns:a16="http://schemas.microsoft.com/office/drawing/2014/main" xmlns="" id="{34C01D43-623C-459E-B673-CD47853D6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5" name="Picture 1" descr="scan0139.jpg">
          <a:extLst>
            <a:ext uri="{FF2B5EF4-FFF2-40B4-BE49-F238E27FC236}">
              <a16:creationId xmlns:a16="http://schemas.microsoft.com/office/drawing/2014/main" xmlns="" id="{7C1CF2BE-6BD9-4171-8514-535F3345D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6" name="Picture 1" descr="scan0139.jpg">
          <a:extLst>
            <a:ext uri="{FF2B5EF4-FFF2-40B4-BE49-F238E27FC236}">
              <a16:creationId xmlns:a16="http://schemas.microsoft.com/office/drawing/2014/main" xmlns="" id="{B8907396-752B-4854-AD25-09BFBF443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7" name="Picture 1" descr="scan0139.jpg">
          <a:extLst>
            <a:ext uri="{FF2B5EF4-FFF2-40B4-BE49-F238E27FC236}">
              <a16:creationId xmlns:a16="http://schemas.microsoft.com/office/drawing/2014/main" xmlns="" id="{8AD3F625-C772-4BE4-A2ED-C0AE0A976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8" name="Picture 1" descr="scan0139.jpg">
          <a:extLst>
            <a:ext uri="{FF2B5EF4-FFF2-40B4-BE49-F238E27FC236}">
              <a16:creationId xmlns:a16="http://schemas.microsoft.com/office/drawing/2014/main" xmlns="" id="{BFB53FEC-69C8-483E-AB4A-D3C3D3E9C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9" name="Picture 1" descr="scan0139.jpg">
          <a:extLst>
            <a:ext uri="{FF2B5EF4-FFF2-40B4-BE49-F238E27FC236}">
              <a16:creationId xmlns:a16="http://schemas.microsoft.com/office/drawing/2014/main" xmlns="" id="{3D8C409B-D049-49C9-9023-6FC5F547C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0" name="Picture 1" descr="scan0139.jpg">
          <a:extLst>
            <a:ext uri="{FF2B5EF4-FFF2-40B4-BE49-F238E27FC236}">
              <a16:creationId xmlns:a16="http://schemas.microsoft.com/office/drawing/2014/main" xmlns="" id="{ACEE8778-837B-4827-87CA-679A3653D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1" name="Picture 1" descr="scan0139.jpg">
          <a:extLst>
            <a:ext uri="{FF2B5EF4-FFF2-40B4-BE49-F238E27FC236}">
              <a16:creationId xmlns:a16="http://schemas.microsoft.com/office/drawing/2014/main" xmlns="" id="{22A26CB2-2016-4235-81DD-C7F296D7E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2" name="Picture 1" descr="scan0139.jpg">
          <a:extLst>
            <a:ext uri="{FF2B5EF4-FFF2-40B4-BE49-F238E27FC236}">
              <a16:creationId xmlns:a16="http://schemas.microsoft.com/office/drawing/2014/main" xmlns="" id="{AA4722BF-4C64-4FE1-9BFB-4114EBF2A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3" name="Picture 1" descr="scan0139.jpg">
          <a:extLst>
            <a:ext uri="{FF2B5EF4-FFF2-40B4-BE49-F238E27FC236}">
              <a16:creationId xmlns:a16="http://schemas.microsoft.com/office/drawing/2014/main" xmlns="" id="{727F719E-72B6-433E-8C7B-40120C9BA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4" name="Picture 1" descr="scan0139.jpg">
          <a:extLst>
            <a:ext uri="{FF2B5EF4-FFF2-40B4-BE49-F238E27FC236}">
              <a16:creationId xmlns:a16="http://schemas.microsoft.com/office/drawing/2014/main" xmlns="" id="{5E60B75E-1287-4F48-8F1C-CD1A30DBF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5" name="Picture 1" descr="scan0139.jpg">
          <a:extLst>
            <a:ext uri="{FF2B5EF4-FFF2-40B4-BE49-F238E27FC236}">
              <a16:creationId xmlns:a16="http://schemas.microsoft.com/office/drawing/2014/main" xmlns="" id="{F3A6427C-AB95-44B9-B656-91E6796D9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6" name="Picture 1" descr="scan0139.jpg">
          <a:extLst>
            <a:ext uri="{FF2B5EF4-FFF2-40B4-BE49-F238E27FC236}">
              <a16:creationId xmlns:a16="http://schemas.microsoft.com/office/drawing/2014/main" xmlns="" id="{901C4D71-AECF-4743-9BBF-AEDF67D4E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7" name="Picture 1" descr="scan0139.jpg">
          <a:extLst>
            <a:ext uri="{FF2B5EF4-FFF2-40B4-BE49-F238E27FC236}">
              <a16:creationId xmlns:a16="http://schemas.microsoft.com/office/drawing/2014/main" xmlns="" id="{F9FB93D2-09F5-40A6-A73D-3E1371A0D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8" name="Picture 1" descr="scan0139.jpg">
          <a:extLst>
            <a:ext uri="{FF2B5EF4-FFF2-40B4-BE49-F238E27FC236}">
              <a16:creationId xmlns:a16="http://schemas.microsoft.com/office/drawing/2014/main" xmlns="" id="{603FCF8B-8AE1-446F-BB00-3DAD59E6E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9" name="Picture 1" descr="scan0139.jpg">
          <a:extLst>
            <a:ext uri="{FF2B5EF4-FFF2-40B4-BE49-F238E27FC236}">
              <a16:creationId xmlns:a16="http://schemas.microsoft.com/office/drawing/2014/main" xmlns="" id="{CA6E56AB-DBA5-410E-90F7-7A2C7D174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0" name="Picture 1" descr="scan0139.jpg">
          <a:extLst>
            <a:ext uri="{FF2B5EF4-FFF2-40B4-BE49-F238E27FC236}">
              <a16:creationId xmlns:a16="http://schemas.microsoft.com/office/drawing/2014/main" xmlns="" id="{371AC1A6-C496-462A-821A-0417A97FF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1" name="Picture 1" descr="scan0139.jpg">
          <a:extLst>
            <a:ext uri="{FF2B5EF4-FFF2-40B4-BE49-F238E27FC236}">
              <a16:creationId xmlns:a16="http://schemas.microsoft.com/office/drawing/2014/main" xmlns="" id="{5290382A-0B05-47FB-8F15-5E0236B10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2" name="Picture 1" descr="scan0139.jpg">
          <a:extLst>
            <a:ext uri="{FF2B5EF4-FFF2-40B4-BE49-F238E27FC236}">
              <a16:creationId xmlns:a16="http://schemas.microsoft.com/office/drawing/2014/main" xmlns="" id="{46955E61-67D0-44C9-BA7C-53A25980D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3" name="Picture 1" descr="scan0139.jpg">
          <a:extLst>
            <a:ext uri="{FF2B5EF4-FFF2-40B4-BE49-F238E27FC236}">
              <a16:creationId xmlns:a16="http://schemas.microsoft.com/office/drawing/2014/main" xmlns="" id="{7B546514-78B0-4856-B529-532D6E5F2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4" name="Picture 1" descr="scan0139.jpg">
          <a:extLst>
            <a:ext uri="{FF2B5EF4-FFF2-40B4-BE49-F238E27FC236}">
              <a16:creationId xmlns:a16="http://schemas.microsoft.com/office/drawing/2014/main" xmlns="" id="{93D5BFB9-C65D-42BA-A5AC-E8619FC26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5" name="Picture 1" descr="scan0139.jpg">
          <a:extLst>
            <a:ext uri="{FF2B5EF4-FFF2-40B4-BE49-F238E27FC236}">
              <a16:creationId xmlns:a16="http://schemas.microsoft.com/office/drawing/2014/main" xmlns="" id="{6B56E9C6-260F-42A0-9FA8-165B3B48A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6" name="Picture 1" descr="scan0139.jpg">
          <a:extLst>
            <a:ext uri="{FF2B5EF4-FFF2-40B4-BE49-F238E27FC236}">
              <a16:creationId xmlns:a16="http://schemas.microsoft.com/office/drawing/2014/main" xmlns="" id="{B09373A2-E34D-422E-A107-F87FAADC0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7" name="Picture 1" descr="scan0139.jpg">
          <a:extLst>
            <a:ext uri="{FF2B5EF4-FFF2-40B4-BE49-F238E27FC236}">
              <a16:creationId xmlns:a16="http://schemas.microsoft.com/office/drawing/2014/main" xmlns="" id="{A475B371-188B-49EA-A598-CBCC41CD9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8" name="Picture 1" descr="scan0139.jpg">
          <a:extLst>
            <a:ext uri="{FF2B5EF4-FFF2-40B4-BE49-F238E27FC236}">
              <a16:creationId xmlns:a16="http://schemas.microsoft.com/office/drawing/2014/main" xmlns="" id="{FE1966AD-D6AB-4BFE-A223-11B18CC9F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9" name="Picture 1" descr="scan0139.jpg">
          <a:extLst>
            <a:ext uri="{FF2B5EF4-FFF2-40B4-BE49-F238E27FC236}">
              <a16:creationId xmlns:a16="http://schemas.microsoft.com/office/drawing/2014/main" xmlns="" id="{9EDF6E2E-CCAA-43CE-A94D-621603860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20" name="Picture 1" descr="scan0139.jpg">
          <a:extLst>
            <a:ext uri="{FF2B5EF4-FFF2-40B4-BE49-F238E27FC236}">
              <a16:creationId xmlns:a16="http://schemas.microsoft.com/office/drawing/2014/main" xmlns="" id="{0CFC512B-7294-4968-8C3A-2B348F596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21" name="Picture 1" descr="scan0139.jpg">
          <a:extLst>
            <a:ext uri="{FF2B5EF4-FFF2-40B4-BE49-F238E27FC236}">
              <a16:creationId xmlns:a16="http://schemas.microsoft.com/office/drawing/2014/main" xmlns="" id="{4DBF46DD-0935-4AC4-A410-715359CEC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22" name="Picture 1" descr="scan0139.jpg">
          <a:extLst>
            <a:ext uri="{FF2B5EF4-FFF2-40B4-BE49-F238E27FC236}">
              <a16:creationId xmlns:a16="http://schemas.microsoft.com/office/drawing/2014/main" xmlns="" id="{46BC3D51-BB2F-4783-9D2D-8DBB79E05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23" name="Picture 1" descr="scan0139.jpg">
          <a:extLst>
            <a:ext uri="{FF2B5EF4-FFF2-40B4-BE49-F238E27FC236}">
              <a16:creationId xmlns:a16="http://schemas.microsoft.com/office/drawing/2014/main" xmlns="" id="{8E746BE3-918A-4C7D-9241-B14EB6389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551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2</xdr:row>
      <xdr:rowOff>48219</xdr:rowOff>
    </xdr:from>
    <xdr:to>
      <xdr:col>1</xdr:col>
      <xdr:colOff>804333</xdr:colOff>
      <xdr:row>4</xdr:row>
      <xdr:rowOff>68246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0EC307D-057D-4250-932F-A71F6DFA6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6" y="429219"/>
          <a:ext cx="1444837" cy="401027"/>
        </a:xfrm>
        <a:prstGeom prst="rect">
          <a:avLst/>
        </a:prstGeom>
      </xdr:spPr>
    </xdr:pic>
    <xdr:clientData/>
  </xdr:twoCellAnchor>
  <xdr:twoCellAnchor editAs="oneCell">
    <xdr:from>
      <xdr:col>4</xdr:col>
      <xdr:colOff>772583</xdr:colOff>
      <xdr:row>2</xdr:row>
      <xdr:rowOff>4121</xdr:rowOff>
    </xdr:from>
    <xdr:to>
      <xdr:col>5</xdr:col>
      <xdr:colOff>1090083</xdr:colOff>
      <xdr:row>5</xdr:row>
      <xdr:rowOff>140623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BA49EDCE-4B5C-4664-B540-7860151FF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2843" y="385121"/>
          <a:ext cx="1651000" cy="708002"/>
        </a:xfrm>
        <a:prstGeom prst="rect">
          <a:avLst/>
        </a:prstGeom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4" name="Picture 1" descr="scan0139.jpg">
          <a:extLst>
            <a:ext uri="{FF2B5EF4-FFF2-40B4-BE49-F238E27FC236}">
              <a16:creationId xmlns:a16="http://schemas.microsoft.com/office/drawing/2014/main" xmlns="" id="{BC911C7F-99C8-4710-ACDD-B25F18C7E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15747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5" name="Picture 1" descr="scan0139.jpg">
          <a:extLst>
            <a:ext uri="{FF2B5EF4-FFF2-40B4-BE49-F238E27FC236}">
              <a16:creationId xmlns:a16="http://schemas.microsoft.com/office/drawing/2014/main" xmlns="" id="{3D641BAE-CD20-477D-8140-1D4890C28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6" name="Picture 1" descr="scan0139.jpg">
          <a:extLst>
            <a:ext uri="{FF2B5EF4-FFF2-40B4-BE49-F238E27FC236}">
              <a16:creationId xmlns:a16="http://schemas.microsoft.com/office/drawing/2014/main" xmlns="" id="{6E9E2023-691A-4FEE-973D-82D9D8C01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7" name="Picture 1" descr="scan0139.jpg">
          <a:extLst>
            <a:ext uri="{FF2B5EF4-FFF2-40B4-BE49-F238E27FC236}">
              <a16:creationId xmlns:a16="http://schemas.microsoft.com/office/drawing/2014/main" xmlns="" id="{FBB93891-99B1-4D74-B8FE-D806E7687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1400175</xdr:colOff>
      <xdr:row>16</xdr:row>
      <xdr:rowOff>0</xdr:rowOff>
    </xdr:from>
    <xdr:to>
      <xdr:col>1</xdr:col>
      <xdr:colOff>1438275</xdr:colOff>
      <xdr:row>16</xdr:row>
      <xdr:rowOff>173380</xdr:rowOff>
    </xdr:to>
    <xdr:pic>
      <xdr:nvPicPr>
        <xdr:cNvPr id="8" name="Picture 1" descr="scan0139.jpg">
          <a:extLst>
            <a:ext uri="{FF2B5EF4-FFF2-40B4-BE49-F238E27FC236}">
              <a16:creationId xmlns:a16="http://schemas.microsoft.com/office/drawing/2014/main" xmlns="" id="{6C10F5CE-3EF4-4EB0-9124-04847792B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318820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9" name="Picture 1" descr="scan0139.jpg">
          <a:extLst>
            <a:ext uri="{FF2B5EF4-FFF2-40B4-BE49-F238E27FC236}">
              <a16:creationId xmlns:a16="http://schemas.microsoft.com/office/drawing/2014/main" xmlns="" id="{7C8C77D4-5E9D-4915-9E07-679BB0238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0" name="Picture 1" descr="scan0139.jpg">
          <a:extLst>
            <a:ext uri="{FF2B5EF4-FFF2-40B4-BE49-F238E27FC236}">
              <a16:creationId xmlns:a16="http://schemas.microsoft.com/office/drawing/2014/main" xmlns="" id="{1A0414E4-4E6F-49CE-A4FA-DB5839F4A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1" name="Picture 1" descr="scan0139.jpg">
          <a:extLst>
            <a:ext uri="{FF2B5EF4-FFF2-40B4-BE49-F238E27FC236}">
              <a16:creationId xmlns:a16="http://schemas.microsoft.com/office/drawing/2014/main" xmlns="" id="{367107DD-F907-4B61-A0D0-A542458CD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2" name="Picture 1" descr="scan0139.jpg">
          <a:extLst>
            <a:ext uri="{FF2B5EF4-FFF2-40B4-BE49-F238E27FC236}">
              <a16:creationId xmlns:a16="http://schemas.microsoft.com/office/drawing/2014/main" xmlns="" id="{2B4ECDEA-FD52-419D-8780-09B9BA0A1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3" name="Picture 1" descr="scan0139.jpg">
          <a:extLst>
            <a:ext uri="{FF2B5EF4-FFF2-40B4-BE49-F238E27FC236}">
              <a16:creationId xmlns:a16="http://schemas.microsoft.com/office/drawing/2014/main" xmlns="" id="{E5F1973D-AD29-4C27-876C-054EF576F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39217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4" name="Picture 1" descr="scan0139.jpg">
          <a:extLst>
            <a:ext uri="{FF2B5EF4-FFF2-40B4-BE49-F238E27FC236}">
              <a16:creationId xmlns:a16="http://schemas.microsoft.com/office/drawing/2014/main" xmlns="" id="{19B3DBE9-FCB5-4ABE-B6CA-256AE47E2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5" name="Picture 1" descr="scan0139.jpg">
          <a:extLst>
            <a:ext uri="{FF2B5EF4-FFF2-40B4-BE49-F238E27FC236}">
              <a16:creationId xmlns:a16="http://schemas.microsoft.com/office/drawing/2014/main" xmlns="" id="{25FEDADC-E2F1-44A1-8656-6DE57AC73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6" name="Picture 1" descr="scan0139.jpg">
          <a:extLst>
            <a:ext uri="{FF2B5EF4-FFF2-40B4-BE49-F238E27FC236}">
              <a16:creationId xmlns:a16="http://schemas.microsoft.com/office/drawing/2014/main" xmlns="" id="{A3FEAFE6-BB6F-444B-A502-41BCA4642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7" name="Picture 1" descr="scan0139.jpg">
          <a:extLst>
            <a:ext uri="{FF2B5EF4-FFF2-40B4-BE49-F238E27FC236}">
              <a16:creationId xmlns:a16="http://schemas.microsoft.com/office/drawing/2014/main" xmlns="" id="{14BB72E7-A9DA-4AEF-9F6C-8DAFA3B6D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83108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8" name="Picture 1" descr="scan0139.jpg">
          <a:extLst>
            <a:ext uri="{FF2B5EF4-FFF2-40B4-BE49-F238E27FC236}">
              <a16:creationId xmlns:a16="http://schemas.microsoft.com/office/drawing/2014/main" xmlns="" id="{1966EA75-8BEA-41DF-8B8B-BF1528F5C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19" name="Picture 1" descr="scan0139.jpg">
          <a:extLst>
            <a:ext uri="{FF2B5EF4-FFF2-40B4-BE49-F238E27FC236}">
              <a16:creationId xmlns:a16="http://schemas.microsoft.com/office/drawing/2014/main" xmlns="" id="{29878AEC-46A4-43CD-9CD5-8F08417D7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0" name="Picture 1" descr="scan0139.jpg">
          <a:extLst>
            <a:ext uri="{FF2B5EF4-FFF2-40B4-BE49-F238E27FC236}">
              <a16:creationId xmlns:a16="http://schemas.microsoft.com/office/drawing/2014/main" xmlns="" id="{29F43C48-92E8-4CC7-91D4-9D8B4D87A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1" name="Picture 1" descr="scan0139.jpg">
          <a:extLst>
            <a:ext uri="{FF2B5EF4-FFF2-40B4-BE49-F238E27FC236}">
              <a16:creationId xmlns:a16="http://schemas.microsoft.com/office/drawing/2014/main" xmlns="" id="{625B7F85-1EF7-485B-8FC1-AA897A96E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2" name="Picture 1" descr="scan0139.jpg">
          <a:extLst>
            <a:ext uri="{FF2B5EF4-FFF2-40B4-BE49-F238E27FC236}">
              <a16:creationId xmlns:a16="http://schemas.microsoft.com/office/drawing/2014/main" xmlns="" id="{F99A32E1-E8BE-446C-8B6D-B4EABC1DE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3" name="Picture 1" descr="scan0139.jpg">
          <a:extLst>
            <a:ext uri="{FF2B5EF4-FFF2-40B4-BE49-F238E27FC236}">
              <a16:creationId xmlns:a16="http://schemas.microsoft.com/office/drawing/2014/main" xmlns="" id="{86FA146A-F5ED-45DD-9647-A65E64F65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05054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4" name="Picture 1" descr="scan0139.jpg">
          <a:extLst>
            <a:ext uri="{FF2B5EF4-FFF2-40B4-BE49-F238E27FC236}">
              <a16:creationId xmlns:a16="http://schemas.microsoft.com/office/drawing/2014/main" xmlns="" id="{EA61123B-2604-4AB0-9204-761A0A6BE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5" name="Picture 1" descr="scan0139.jpg">
          <a:extLst>
            <a:ext uri="{FF2B5EF4-FFF2-40B4-BE49-F238E27FC236}">
              <a16:creationId xmlns:a16="http://schemas.microsoft.com/office/drawing/2014/main" xmlns="" id="{6C3EFE68-47DA-4FA0-A68D-295D7301BD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6" name="Picture 1" descr="scan0139.jpg">
          <a:extLst>
            <a:ext uri="{FF2B5EF4-FFF2-40B4-BE49-F238E27FC236}">
              <a16:creationId xmlns:a16="http://schemas.microsoft.com/office/drawing/2014/main" xmlns="" id="{FCCAF7BA-12F2-4A41-86BF-3B1944280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7" name="Picture 1" descr="scan0139.jpg">
          <a:extLst>
            <a:ext uri="{FF2B5EF4-FFF2-40B4-BE49-F238E27FC236}">
              <a16:creationId xmlns:a16="http://schemas.microsoft.com/office/drawing/2014/main" xmlns="" id="{187E4E1D-09D7-4C07-8522-7CCEB9D25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8" name="Picture 1" descr="scan0139.jpg">
          <a:extLst>
            <a:ext uri="{FF2B5EF4-FFF2-40B4-BE49-F238E27FC236}">
              <a16:creationId xmlns:a16="http://schemas.microsoft.com/office/drawing/2014/main" xmlns="" id="{BEA764CA-7960-46D3-9F47-D628A9601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29" name="Picture 1" descr="scan0139.jpg">
          <a:extLst>
            <a:ext uri="{FF2B5EF4-FFF2-40B4-BE49-F238E27FC236}">
              <a16:creationId xmlns:a16="http://schemas.microsoft.com/office/drawing/2014/main" xmlns="" id="{2E770A5B-88E7-429A-B866-096F8F8F1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269998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30" name="Picture 1" descr="scan0139.jpg">
          <a:extLst>
            <a:ext uri="{FF2B5EF4-FFF2-40B4-BE49-F238E27FC236}">
              <a16:creationId xmlns:a16="http://schemas.microsoft.com/office/drawing/2014/main" xmlns="" id="{F7910982-5654-4DF0-BF9C-DF766D2CA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1" name="Picture 1" descr="scan0139.jpg">
          <a:extLst>
            <a:ext uri="{FF2B5EF4-FFF2-40B4-BE49-F238E27FC236}">
              <a16:creationId xmlns:a16="http://schemas.microsoft.com/office/drawing/2014/main" xmlns="" id="{A6FF6C19-CEBE-4D7C-B5AB-824009A15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49911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2" name="Picture 1" descr="scan0139.jpg">
          <a:extLst>
            <a:ext uri="{FF2B5EF4-FFF2-40B4-BE49-F238E27FC236}">
              <a16:creationId xmlns:a16="http://schemas.microsoft.com/office/drawing/2014/main" xmlns="" id="{6B7FD846-C754-4D3C-8135-782270537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718566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3" name="Picture 1" descr="scan0139.jpg">
          <a:extLst>
            <a:ext uri="{FF2B5EF4-FFF2-40B4-BE49-F238E27FC236}">
              <a16:creationId xmlns:a16="http://schemas.microsoft.com/office/drawing/2014/main" xmlns="" id="{7A2B51AD-919D-48B5-AC5C-685B60050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38022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4" name="Picture 1" descr="scan0139.jpg">
          <a:extLst>
            <a:ext uri="{FF2B5EF4-FFF2-40B4-BE49-F238E27FC236}">
              <a16:creationId xmlns:a16="http://schemas.microsoft.com/office/drawing/2014/main" xmlns="" id="{BCDC0335-0C07-4A8F-BF9E-7AA69F0FC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5" name="Picture 1" descr="scan0139.jpg">
          <a:extLst>
            <a:ext uri="{FF2B5EF4-FFF2-40B4-BE49-F238E27FC236}">
              <a16:creationId xmlns:a16="http://schemas.microsoft.com/office/drawing/2014/main" xmlns="" id="{3490DA93-70C4-4B74-A6F1-5ED74170E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6" name="Picture 1" descr="scan0139.jpg">
          <a:extLst>
            <a:ext uri="{FF2B5EF4-FFF2-40B4-BE49-F238E27FC236}">
              <a16:creationId xmlns:a16="http://schemas.microsoft.com/office/drawing/2014/main" xmlns="" id="{1B460021-804C-40FB-99FB-57F43C449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7" name="Picture 1" descr="scan0139.jpg">
          <a:extLst>
            <a:ext uri="{FF2B5EF4-FFF2-40B4-BE49-F238E27FC236}">
              <a16:creationId xmlns:a16="http://schemas.microsoft.com/office/drawing/2014/main" xmlns="" id="{A46C2A4C-1045-4730-B2EC-E9378FCA0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8" name="Picture 1" descr="scan0139.jpg">
          <a:extLst>
            <a:ext uri="{FF2B5EF4-FFF2-40B4-BE49-F238E27FC236}">
              <a16:creationId xmlns:a16="http://schemas.microsoft.com/office/drawing/2014/main" xmlns="" id="{A6F9872C-7DC4-47B8-ABC9-00E664F09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39" name="Picture 1" descr="scan0139.jpg">
          <a:extLst>
            <a:ext uri="{FF2B5EF4-FFF2-40B4-BE49-F238E27FC236}">
              <a16:creationId xmlns:a16="http://schemas.microsoft.com/office/drawing/2014/main" xmlns="" id="{15CAC3DF-FDD1-4D6E-AC5E-690BAE31A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1611630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0" name="Picture 1" descr="scan0139.jpg">
          <a:extLst>
            <a:ext uri="{FF2B5EF4-FFF2-40B4-BE49-F238E27FC236}">
              <a16:creationId xmlns:a16="http://schemas.microsoft.com/office/drawing/2014/main" xmlns="" id="{BBF01B39-0E1E-46B1-A042-8B41191E4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91973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41" name="Picture 1" descr="scan0139.jpg">
          <a:extLst>
            <a:ext uri="{FF2B5EF4-FFF2-40B4-BE49-F238E27FC236}">
              <a16:creationId xmlns:a16="http://schemas.microsoft.com/office/drawing/2014/main" xmlns="" id="{DEC5513C-FE94-414E-8931-24E5D3598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42" name="Picture 1" descr="scan0139.jpg">
          <a:extLst>
            <a:ext uri="{FF2B5EF4-FFF2-40B4-BE49-F238E27FC236}">
              <a16:creationId xmlns:a16="http://schemas.microsoft.com/office/drawing/2014/main" xmlns="" id="{7F3A523E-6070-45EF-B068-6EBE0B192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43" name="Picture 1" descr="scan0139.jpg">
          <a:extLst>
            <a:ext uri="{FF2B5EF4-FFF2-40B4-BE49-F238E27FC236}">
              <a16:creationId xmlns:a16="http://schemas.microsoft.com/office/drawing/2014/main" xmlns="" id="{64D02B07-DA58-40B1-95AF-EA2D21FB8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44" name="Picture 1" descr="scan0139.jpg">
          <a:extLst>
            <a:ext uri="{FF2B5EF4-FFF2-40B4-BE49-F238E27FC236}">
              <a16:creationId xmlns:a16="http://schemas.microsoft.com/office/drawing/2014/main" xmlns="" id="{9BEB83EF-9914-42EB-9E21-02BB3B0356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45" name="Picture 1" descr="scan0139.jpg">
          <a:extLst>
            <a:ext uri="{FF2B5EF4-FFF2-40B4-BE49-F238E27FC236}">
              <a16:creationId xmlns:a16="http://schemas.microsoft.com/office/drawing/2014/main" xmlns="" id="{7688629B-6972-4EDA-9D8A-A727D9AB2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15</xdr:row>
      <xdr:rowOff>0</xdr:rowOff>
    </xdr:from>
    <xdr:ext cx="38100" cy="173380"/>
    <xdr:pic>
      <xdr:nvPicPr>
        <xdr:cNvPr id="46" name="Picture 1" descr="scan0139.jpg">
          <a:extLst>
            <a:ext uri="{FF2B5EF4-FFF2-40B4-BE49-F238E27FC236}">
              <a16:creationId xmlns:a16="http://schemas.microsoft.com/office/drawing/2014/main" xmlns="" id="{EF410F91-F54E-4FC0-AD98-C0C93DD78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7" name="Picture 1" descr="scan0139.jpg">
          <a:extLst>
            <a:ext uri="{FF2B5EF4-FFF2-40B4-BE49-F238E27FC236}">
              <a16:creationId xmlns:a16="http://schemas.microsoft.com/office/drawing/2014/main" xmlns="" id="{E8B74AA5-F405-45DC-8702-ACF66DCDA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8" name="Picture 1" descr="scan0139.jpg">
          <a:extLst>
            <a:ext uri="{FF2B5EF4-FFF2-40B4-BE49-F238E27FC236}">
              <a16:creationId xmlns:a16="http://schemas.microsoft.com/office/drawing/2014/main" xmlns="" id="{CE7B021E-53B5-49EE-9031-109B71721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49" name="Picture 1" descr="scan0139.jpg">
          <a:extLst>
            <a:ext uri="{FF2B5EF4-FFF2-40B4-BE49-F238E27FC236}">
              <a16:creationId xmlns:a16="http://schemas.microsoft.com/office/drawing/2014/main" xmlns="" id="{2F814044-07C0-4173-BA20-A0FAE9157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0" name="Picture 1" descr="scan0139.jpg">
          <a:extLst>
            <a:ext uri="{FF2B5EF4-FFF2-40B4-BE49-F238E27FC236}">
              <a16:creationId xmlns:a16="http://schemas.microsoft.com/office/drawing/2014/main" xmlns="" id="{E4F1102C-EB97-47C6-A0F2-3AEADE67B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1" name="Picture 1" descr="scan0139.jpg">
          <a:extLst>
            <a:ext uri="{FF2B5EF4-FFF2-40B4-BE49-F238E27FC236}">
              <a16:creationId xmlns:a16="http://schemas.microsoft.com/office/drawing/2014/main" xmlns="" id="{E8F5CBD1-F3D0-4326-8E32-D8AA74DA2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2" name="Picture 1" descr="scan0139.jpg">
          <a:extLst>
            <a:ext uri="{FF2B5EF4-FFF2-40B4-BE49-F238E27FC236}">
              <a16:creationId xmlns:a16="http://schemas.microsoft.com/office/drawing/2014/main" xmlns="" id="{2BCD61B0-3DAC-49B2-A4BF-F35CEDA98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  <xdr:oneCellAnchor>
    <xdr:from>
      <xdr:col>1</xdr:col>
      <xdr:colOff>1400175</xdr:colOff>
      <xdr:row>16</xdr:row>
      <xdr:rowOff>0</xdr:rowOff>
    </xdr:from>
    <xdr:ext cx="38100" cy="173380"/>
    <xdr:pic>
      <xdr:nvPicPr>
        <xdr:cNvPr id="53" name="Picture 1" descr="scan0139.jpg">
          <a:extLst>
            <a:ext uri="{FF2B5EF4-FFF2-40B4-BE49-F238E27FC236}">
              <a16:creationId xmlns:a16="http://schemas.microsoft.com/office/drawing/2014/main" xmlns="" id="{176DA137-91D3-41B7-AEA1-DFF71CC54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93595" y="2796540"/>
          <a:ext cx="38100" cy="17338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0"/>
  <sheetViews>
    <sheetView tabSelected="1" view="pageBreakPreview" zoomScaleSheetLayoutView="100" workbookViewId="0">
      <selection activeCell="B19" sqref="B19:E19"/>
    </sheetView>
  </sheetViews>
  <sheetFormatPr baseColWidth="10" defaultRowHeight="15"/>
  <cols>
    <col min="2" max="2" width="45.85546875" customWidth="1"/>
    <col min="6" max="6" width="17.85546875" customWidth="1"/>
    <col min="7" max="8" width="12.28515625" bestFit="1" customWidth="1"/>
  </cols>
  <sheetData>
    <row r="1" spans="1:6">
      <c r="A1" s="1"/>
      <c r="B1" s="2"/>
      <c r="C1" s="1"/>
      <c r="D1" s="1"/>
      <c r="E1" s="1"/>
      <c r="F1" s="1"/>
    </row>
    <row r="2" spans="1:6">
      <c r="A2" s="1"/>
      <c r="B2" s="2"/>
      <c r="C2" s="1"/>
      <c r="D2" s="1"/>
      <c r="E2" s="1"/>
      <c r="F2" s="1"/>
    </row>
    <row r="3" spans="1:6">
      <c r="A3" s="1"/>
      <c r="B3" s="2"/>
      <c r="C3" s="1"/>
      <c r="D3" s="1"/>
      <c r="E3" s="1"/>
      <c r="F3" s="1"/>
    </row>
    <row r="4" spans="1:6">
      <c r="A4" s="1"/>
      <c r="B4" s="2"/>
      <c r="C4" s="1"/>
      <c r="D4" s="1"/>
      <c r="E4" s="1"/>
      <c r="F4" s="1"/>
    </row>
    <row r="5" spans="1:6" ht="27.75" customHeight="1">
      <c r="A5" s="67" t="s">
        <v>0</v>
      </c>
      <c r="B5" s="67"/>
      <c r="C5" s="67"/>
      <c r="D5" s="67"/>
      <c r="E5" s="67"/>
      <c r="F5" s="67"/>
    </row>
    <row r="6" spans="1:6">
      <c r="A6" s="68" t="s">
        <v>1</v>
      </c>
      <c r="B6" s="68"/>
      <c r="C6" s="68"/>
      <c r="D6" s="68"/>
      <c r="E6" s="68"/>
      <c r="F6" s="68"/>
    </row>
    <row r="7" spans="1:6">
      <c r="A7" s="68" t="s">
        <v>2</v>
      </c>
      <c r="B7" s="68"/>
      <c r="C7" s="68"/>
      <c r="D7" s="68"/>
      <c r="E7" s="68"/>
      <c r="F7" s="68"/>
    </row>
    <row r="8" spans="1:6">
      <c r="A8" s="69" t="s">
        <v>4</v>
      </c>
      <c r="B8" s="69"/>
      <c r="C8" s="69"/>
      <c r="D8" s="69"/>
      <c r="E8" s="69"/>
      <c r="F8" s="69"/>
    </row>
    <row r="9" spans="1:6">
      <c r="A9" t="s">
        <v>10</v>
      </c>
      <c r="B9" t="s">
        <v>3</v>
      </c>
      <c r="E9" t="s">
        <v>11</v>
      </c>
      <c r="F9" s="47">
        <v>44615</v>
      </c>
    </row>
    <row r="10" spans="1:6">
      <c r="A10" t="s">
        <v>26</v>
      </c>
      <c r="B10" t="s">
        <v>27</v>
      </c>
    </row>
    <row r="11" spans="1:6">
      <c r="A11" s="45" t="s">
        <v>22</v>
      </c>
      <c r="B11" s="45"/>
      <c r="C11" s="44"/>
      <c r="D11" s="45" t="s">
        <v>12</v>
      </c>
      <c r="F11" s="45"/>
    </row>
    <row r="12" spans="1:6">
      <c r="A12" s="43" t="s">
        <v>5</v>
      </c>
      <c r="B12" s="63" t="s">
        <v>23</v>
      </c>
      <c r="C12" s="63"/>
      <c r="D12" s="63"/>
      <c r="E12" s="63"/>
      <c r="F12" s="43" t="s">
        <v>6</v>
      </c>
    </row>
    <row r="13" spans="1:6" ht="7.9" customHeight="1">
      <c r="A13" s="37"/>
      <c r="B13" s="64"/>
      <c r="C13" s="65"/>
      <c r="D13" s="65"/>
      <c r="E13" s="66"/>
      <c r="F13" s="38"/>
    </row>
    <row r="14" spans="1:6">
      <c r="A14" s="39">
        <v>1</v>
      </c>
      <c r="B14" s="53" t="str">
        <f>'Materno Infantil Mxli'!B9</f>
        <v>MANTENIMIENTO PREVENTIVO CALDERAS HOSPITAL MATERNO INFANTIL MEXICALI</v>
      </c>
      <c r="C14" s="54"/>
      <c r="D14" s="54"/>
      <c r="E14" s="55"/>
      <c r="F14" s="40">
        <f>'Materno Infantil Mxli'!F18</f>
        <v>0</v>
      </c>
    </row>
    <row r="15" spans="1:6">
      <c r="A15" s="39"/>
      <c r="B15" s="53" t="s">
        <v>28</v>
      </c>
      <c r="C15" s="54"/>
      <c r="D15" s="54"/>
      <c r="E15" s="55"/>
      <c r="F15" s="76">
        <v>3</v>
      </c>
    </row>
    <row r="16" spans="1:6">
      <c r="A16" s="42"/>
      <c r="B16" s="56" t="s">
        <v>29</v>
      </c>
      <c r="C16" s="57"/>
      <c r="D16" s="57"/>
      <c r="E16" s="58"/>
      <c r="F16" s="40">
        <f>F15*F14</f>
        <v>0</v>
      </c>
    </row>
    <row r="17" spans="1:6" ht="7.9" customHeight="1">
      <c r="A17" s="42"/>
      <c r="B17" s="50"/>
      <c r="C17" s="51"/>
      <c r="D17" s="51"/>
      <c r="E17" s="52"/>
      <c r="F17" s="41"/>
    </row>
    <row r="18" spans="1:6">
      <c r="A18" s="39">
        <v>2</v>
      </c>
      <c r="B18" s="53" t="str">
        <f>'Hg Mexicali'!B9</f>
        <v>MANTENIMIENTO PREVENTIVO CALDERAS HOSPITAL GENERAL DE MEXICALI</v>
      </c>
      <c r="C18" s="54"/>
      <c r="D18" s="54"/>
      <c r="E18" s="55"/>
      <c r="F18" s="40">
        <f>'Hg Mexicali'!F19</f>
        <v>0</v>
      </c>
    </row>
    <row r="19" spans="1:6">
      <c r="A19" s="39"/>
      <c r="B19" s="53" t="s">
        <v>28</v>
      </c>
      <c r="C19" s="54"/>
      <c r="D19" s="54"/>
      <c r="E19" s="55"/>
      <c r="F19" s="76">
        <v>1</v>
      </c>
    </row>
    <row r="20" spans="1:6">
      <c r="A20" s="42"/>
      <c r="B20" s="56" t="s">
        <v>30</v>
      </c>
      <c r="C20" s="57"/>
      <c r="D20" s="57"/>
      <c r="E20" s="58"/>
      <c r="F20" s="40">
        <f>F19*F18</f>
        <v>0</v>
      </c>
    </row>
    <row r="21" spans="1:6" ht="7.9" customHeight="1">
      <c r="A21" s="42"/>
      <c r="B21" s="50"/>
      <c r="C21" s="51"/>
      <c r="D21" s="51"/>
      <c r="E21" s="52"/>
      <c r="F21" s="41"/>
    </row>
    <row r="22" spans="1:6">
      <c r="A22" s="39">
        <v>3</v>
      </c>
      <c r="B22" s="53" t="str">
        <f>'HG Tijuana'!B9</f>
        <v>MANTENIMIENTO PREVENTIVO CALDERAS HOSPITAL GENERAL DE TIJUANA</v>
      </c>
      <c r="C22" s="54"/>
      <c r="D22" s="54"/>
      <c r="E22" s="55"/>
      <c r="F22" s="40">
        <f>'HG Tijuana'!F18</f>
        <v>0</v>
      </c>
    </row>
    <row r="23" spans="1:6">
      <c r="A23" s="39"/>
      <c r="B23" s="53" t="s">
        <v>28</v>
      </c>
      <c r="C23" s="54"/>
      <c r="D23" s="54"/>
      <c r="E23" s="55"/>
      <c r="F23" s="76">
        <v>3</v>
      </c>
    </row>
    <row r="24" spans="1:6">
      <c r="A24" s="42"/>
      <c r="B24" s="56" t="s">
        <v>31</v>
      </c>
      <c r="C24" s="57"/>
      <c r="D24" s="57"/>
      <c r="E24" s="58"/>
      <c r="F24" s="40">
        <f>F23*F22</f>
        <v>0</v>
      </c>
    </row>
    <row r="25" spans="1:6" ht="7.9" customHeight="1">
      <c r="A25" s="42"/>
      <c r="B25" s="50"/>
      <c r="C25" s="51"/>
      <c r="D25" s="51"/>
      <c r="E25" s="52"/>
      <c r="F25" s="41"/>
    </row>
    <row r="26" spans="1:6">
      <c r="A26" s="39">
        <v>4</v>
      </c>
      <c r="B26" s="53" t="str">
        <f>'Materno Infantil TJ'!B9</f>
        <v>MANTENIMIENTO PREVENTIVO CALDERAS  HOSPITAL MATERNO INFANTIL TIJUANA</v>
      </c>
      <c r="C26" s="54"/>
      <c r="D26" s="54"/>
      <c r="E26" s="55"/>
      <c r="F26" s="40">
        <f>'Materno Infantil TJ'!F19</f>
        <v>0</v>
      </c>
    </row>
    <row r="27" spans="1:6">
      <c r="A27" s="39"/>
      <c r="B27" s="53" t="s">
        <v>28</v>
      </c>
      <c r="C27" s="54"/>
      <c r="D27" s="54"/>
      <c r="E27" s="55"/>
      <c r="F27" s="76">
        <v>1</v>
      </c>
    </row>
    <row r="28" spans="1:6">
      <c r="A28" s="42"/>
      <c r="B28" s="56" t="s">
        <v>32</v>
      </c>
      <c r="C28" s="57"/>
      <c r="D28" s="57"/>
      <c r="E28" s="58"/>
      <c r="F28" s="40">
        <f>F27*F26</f>
        <v>0</v>
      </c>
    </row>
    <row r="29" spans="1:6" ht="7.9" customHeight="1">
      <c r="A29" s="42"/>
      <c r="B29" s="50"/>
      <c r="C29" s="51"/>
      <c r="D29" s="51"/>
      <c r="E29" s="52"/>
      <c r="F29" s="41"/>
    </row>
    <row r="30" spans="1:6">
      <c r="A30" s="39">
        <v>5</v>
      </c>
      <c r="B30" s="53" t="str">
        <f>'HG ENSENADA'!B9</f>
        <v>MANTENIMIENTO PREVENTIVO CALDERAS HOSPITAL GENERAL DE ENSENADA</v>
      </c>
      <c r="C30" s="54"/>
      <c r="D30" s="54"/>
      <c r="E30" s="55"/>
      <c r="F30" s="40">
        <f>'HG ENSENADA'!F18</f>
        <v>0</v>
      </c>
    </row>
    <row r="31" spans="1:6">
      <c r="A31" s="39"/>
      <c r="B31" s="53" t="s">
        <v>28</v>
      </c>
      <c r="C31" s="54"/>
      <c r="D31" s="54"/>
      <c r="E31" s="55"/>
      <c r="F31" s="76">
        <v>2</v>
      </c>
    </row>
    <row r="32" spans="1:6" ht="15.75" thickBot="1">
      <c r="A32" s="42"/>
      <c r="B32" s="56" t="s">
        <v>33</v>
      </c>
      <c r="C32" s="57"/>
      <c r="D32" s="57"/>
      <c r="E32" s="58"/>
      <c r="F32" s="40">
        <f>F31*F30</f>
        <v>0</v>
      </c>
    </row>
    <row r="33" spans="1:6" ht="15.75" thickBot="1">
      <c r="B33" s="61" t="s">
        <v>7</v>
      </c>
      <c r="C33" s="61"/>
      <c r="D33" s="61"/>
      <c r="E33" s="61"/>
      <c r="F33" s="3">
        <f>F32+F28+F24+F20+F16</f>
        <v>0</v>
      </c>
    </row>
    <row r="34" spans="1:6" ht="15.75" thickBot="1">
      <c r="B34" s="61" t="s">
        <v>8</v>
      </c>
      <c r="C34" s="61"/>
      <c r="D34" s="61"/>
      <c r="E34" s="61"/>
      <c r="F34" s="4">
        <f>F33*0.16</f>
        <v>0</v>
      </c>
    </row>
    <row r="35" spans="1:6" ht="15.75" thickBot="1">
      <c r="B35" s="62" t="s">
        <v>9</v>
      </c>
      <c r="C35" s="62"/>
      <c r="D35" s="62"/>
      <c r="E35" s="62"/>
      <c r="F35" s="5">
        <f>F34+F33</f>
        <v>0</v>
      </c>
    </row>
    <row r="36" spans="1:6">
      <c r="B36" s="59"/>
      <c r="C36" s="59"/>
      <c r="D36" s="59"/>
      <c r="E36" s="59"/>
    </row>
    <row r="37" spans="1:6">
      <c r="B37" s="60"/>
      <c r="C37" s="60"/>
      <c r="D37" s="60"/>
      <c r="E37" s="60"/>
    </row>
    <row r="38" spans="1:6">
      <c r="B38" s="59"/>
      <c r="C38" s="59"/>
      <c r="D38" s="59"/>
      <c r="E38" s="59"/>
    </row>
    <row r="39" spans="1:6">
      <c r="B39" s="59"/>
      <c r="C39" s="59"/>
      <c r="D39" s="59"/>
      <c r="E39" s="59"/>
    </row>
    <row r="40" spans="1:6">
      <c r="A40" s="59"/>
      <c r="B40" s="59"/>
      <c r="C40" s="59"/>
      <c r="D40" s="59"/>
      <c r="E40" s="59"/>
      <c r="F40" s="59"/>
    </row>
    <row r="43" spans="1:6">
      <c r="B43" s="59"/>
      <c r="C43" s="59"/>
      <c r="D43" s="59"/>
      <c r="E43" s="59"/>
    </row>
    <row r="44" spans="1:6">
      <c r="B44" s="59"/>
      <c r="C44" s="59"/>
      <c r="D44" s="59"/>
      <c r="E44" s="59"/>
    </row>
    <row r="45" spans="1:6">
      <c r="B45" s="59"/>
      <c r="C45" s="59"/>
      <c r="D45" s="59"/>
      <c r="E45" s="59"/>
    </row>
    <row r="49" spans="2:5">
      <c r="B49" s="59"/>
      <c r="C49" s="59"/>
      <c r="D49" s="59"/>
      <c r="E49" s="59"/>
    </row>
    <row r="50" spans="2:5">
      <c r="B50" s="59"/>
      <c r="C50" s="59"/>
      <c r="D50" s="59"/>
      <c r="E50" s="59"/>
    </row>
    <row r="51" spans="2:5">
      <c r="B51" s="59"/>
      <c r="C51" s="59"/>
      <c r="D51" s="59"/>
      <c r="E51" s="59"/>
    </row>
    <row r="52" spans="2:5">
      <c r="B52" s="59"/>
      <c r="C52" s="59"/>
      <c r="D52" s="59"/>
      <c r="E52" s="59"/>
    </row>
    <row r="53" spans="2:5">
      <c r="B53" s="59"/>
      <c r="C53" s="59"/>
      <c r="D53" s="59"/>
      <c r="E53" s="59"/>
    </row>
    <row r="54" spans="2:5">
      <c r="B54" s="59"/>
      <c r="C54" s="59"/>
      <c r="D54" s="59"/>
      <c r="E54" s="59"/>
    </row>
    <row r="55" spans="2:5">
      <c r="B55" s="59"/>
      <c r="C55" s="59"/>
      <c r="D55" s="59"/>
      <c r="E55" s="59"/>
    </row>
    <row r="56" spans="2:5">
      <c r="B56" s="59"/>
      <c r="C56" s="59"/>
      <c r="D56" s="59"/>
      <c r="E56" s="59"/>
    </row>
    <row r="57" spans="2:5">
      <c r="B57" s="59"/>
      <c r="C57" s="59"/>
      <c r="D57" s="59"/>
      <c r="E57" s="59"/>
    </row>
    <row r="58" spans="2:5">
      <c r="B58" s="59"/>
      <c r="C58" s="59"/>
      <c r="D58" s="59"/>
      <c r="E58" s="59"/>
    </row>
    <row r="59" spans="2:5">
      <c r="B59" s="59"/>
      <c r="C59" s="59"/>
      <c r="D59" s="59"/>
      <c r="E59" s="59"/>
    </row>
    <row r="60" spans="2:5">
      <c r="B60" s="59"/>
      <c r="C60" s="59"/>
      <c r="D60" s="59"/>
      <c r="E60" s="59"/>
    </row>
    <row r="61" spans="2:5">
      <c r="B61" s="59"/>
      <c r="C61" s="59"/>
      <c r="D61" s="59"/>
      <c r="E61" s="59"/>
    </row>
    <row r="62" spans="2:5">
      <c r="B62" s="59"/>
      <c r="C62" s="59"/>
      <c r="D62" s="59"/>
      <c r="E62" s="59"/>
    </row>
    <row r="63" spans="2:5">
      <c r="B63" s="59"/>
      <c r="C63" s="59"/>
      <c r="D63" s="59"/>
      <c r="E63" s="59"/>
    </row>
    <row r="64" spans="2:5">
      <c r="B64" s="59"/>
      <c r="C64" s="59"/>
      <c r="D64" s="59"/>
      <c r="E64" s="59"/>
    </row>
    <row r="65" spans="2:5">
      <c r="B65" s="59"/>
      <c r="C65" s="59"/>
      <c r="D65" s="59"/>
      <c r="E65" s="59"/>
    </row>
    <row r="66" spans="2:5">
      <c r="B66" s="59"/>
      <c r="C66" s="59"/>
      <c r="D66" s="59"/>
      <c r="E66" s="59"/>
    </row>
    <row r="67" spans="2:5">
      <c r="B67" s="59"/>
      <c r="C67" s="59"/>
      <c r="D67" s="59"/>
      <c r="E67" s="59"/>
    </row>
    <row r="68" spans="2:5">
      <c r="B68" s="59"/>
      <c r="C68" s="59"/>
      <c r="D68" s="59"/>
      <c r="E68" s="59"/>
    </row>
    <row r="69" spans="2:5">
      <c r="B69" s="59"/>
      <c r="C69" s="59"/>
      <c r="D69" s="59"/>
      <c r="E69" s="59"/>
    </row>
    <row r="70" spans="2:5">
      <c r="B70" s="59"/>
      <c r="C70" s="59"/>
      <c r="D70" s="59"/>
      <c r="E70" s="59"/>
    </row>
    <row r="71" spans="2:5">
      <c r="B71" s="59"/>
      <c r="C71" s="59"/>
      <c r="D71" s="59"/>
      <c r="E71" s="59"/>
    </row>
    <row r="72" spans="2:5">
      <c r="B72" s="59"/>
      <c r="C72" s="59"/>
      <c r="D72" s="59"/>
      <c r="E72" s="59"/>
    </row>
    <row r="73" spans="2:5">
      <c r="B73" s="59"/>
      <c r="C73" s="59"/>
      <c r="D73" s="59"/>
      <c r="E73" s="59"/>
    </row>
    <row r="74" spans="2:5">
      <c r="B74" s="59"/>
      <c r="C74" s="59"/>
      <c r="D74" s="59"/>
      <c r="E74" s="59"/>
    </row>
    <row r="75" spans="2:5">
      <c r="B75" s="59"/>
      <c r="C75" s="59"/>
      <c r="D75" s="59"/>
      <c r="E75" s="59"/>
    </row>
    <row r="76" spans="2:5">
      <c r="B76" s="59"/>
      <c r="C76" s="59"/>
      <c r="D76" s="59"/>
      <c r="E76" s="59"/>
    </row>
    <row r="77" spans="2:5">
      <c r="B77" s="59"/>
      <c r="C77" s="59"/>
      <c r="D77" s="59"/>
      <c r="E77" s="59"/>
    </row>
    <row r="78" spans="2:5">
      <c r="B78" s="59"/>
      <c r="C78" s="59"/>
      <c r="D78" s="59"/>
      <c r="E78" s="59"/>
    </row>
    <row r="79" spans="2:5">
      <c r="B79" s="59"/>
      <c r="C79" s="59"/>
      <c r="D79" s="59"/>
      <c r="E79" s="59"/>
    </row>
    <row r="80" spans="2:5">
      <c r="B80" s="59"/>
      <c r="C80" s="59"/>
      <c r="D80" s="59"/>
      <c r="E80" s="59"/>
    </row>
    <row r="81" spans="2:5">
      <c r="B81" s="59"/>
      <c r="C81" s="59"/>
      <c r="D81" s="59"/>
      <c r="E81" s="59"/>
    </row>
    <row r="82" spans="2:5">
      <c r="B82" s="59"/>
      <c r="C82" s="59"/>
      <c r="D82" s="59"/>
      <c r="E82" s="59"/>
    </row>
    <row r="83" spans="2:5">
      <c r="B83" s="59"/>
      <c r="C83" s="59"/>
      <c r="D83" s="59"/>
      <c r="E83" s="59"/>
    </row>
    <row r="84" spans="2:5">
      <c r="B84" s="59"/>
      <c r="C84" s="59"/>
      <c r="D84" s="59"/>
      <c r="E84" s="59"/>
    </row>
    <row r="85" spans="2:5">
      <c r="B85" s="59"/>
      <c r="C85" s="59"/>
      <c r="D85" s="59"/>
      <c r="E85" s="59"/>
    </row>
    <row r="86" spans="2:5">
      <c r="B86" s="59"/>
      <c r="C86" s="59"/>
      <c r="D86" s="59"/>
      <c r="E86" s="59"/>
    </row>
    <row r="87" spans="2:5">
      <c r="B87" s="59"/>
      <c r="C87" s="59"/>
      <c r="D87" s="59"/>
      <c r="E87" s="59"/>
    </row>
    <row r="88" spans="2:5">
      <c r="B88" s="59"/>
      <c r="C88" s="59"/>
      <c r="D88" s="59"/>
      <c r="E88" s="59"/>
    </row>
    <row r="89" spans="2:5">
      <c r="B89" s="59"/>
      <c r="C89" s="59"/>
      <c r="D89" s="59"/>
      <c r="E89" s="59"/>
    </row>
    <row r="90" spans="2:5">
      <c r="B90" s="59"/>
      <c r="C90" s="59"/>
      <c r="D90" s="59"/>
      <c r="E90" s="59"/>
    </row>
    <row r="91" spans="2:5">
      <c r="B91" s="59"/>
      <c r="C91" s="59"/>
      <c r="D91" s="59"/>
      <c r="E91" s="59"/>
    </row>
    <row r="92" spans="2:5">
      <c r="B92" s="59"/>
      <c r="C92" s="59"/>
      <c r="D92" s="59"/>
      <c r="E92" s="59"/>
    </row>
    <row r="93" spans="2:5">
      <c r="B93" s="59"/>
      <c r="C93" s="59"/>
      <c r="D93" s="59"/>
      <c r="E93" s="59"/>
    </row>
    <row r="94" spans="2:5">
      <c r="B94" s="59"/>
      <c r="C94" s="59"/>
      <c r="D94" s="59"/>
      <c r="E94" s="59"/>
    </row>
    <row r="95" spans="2:5">
      <c r="B95" s="59"/>
      <c r="C95" s="59"/>
      <c r="D95" s="59"/>
      <c r="E95" s="59"/>
    </row>
    <row r="96" spans="2:5">
      <c r="B96" s="59"/>
      <c r="C96" s="59"/>
      <c r="D96" s="59"/>
      <c r="E96" s="59"/>
    </row>
    <row r="97" spans="2:5">
      <c r="B97" s="59"/>
      <c r="C97" s="59"/>
      <c r="D97" s="59"/>
      <c r="E97" s="59"/>
    </row>
    <row r="98" spans="2:5">
      <c r="B98" s="59"/>
      <c r="C98" s="59"/>
      <c r="D98" s="59"/>
      <c r="E98" s="59"/>
    </row>
    <row r="99" spans="2:5">
      <c r="B99" s="59"/>
      <c r="C99" s="59"/>
      <c r="D99" s="59"/>
      <c r="E99" s="59"/>
    </row>
    <row r="100" spans="2:5">
      <c r="B100" s="59"/>
      <c r="C100" s="59"/>
      <c r="D100" s="59"/>
      <c r="E100" s="59"/>
    </row>
    <row r="101" spans="2:5">
      <c r="B101" s="59"/>
      <c r="C101" s="59"/>
      <c r="D101" s="59"/>
      <c r="E101" s="59"/>
    </row>
    <row r="102" spans="2:5">
      <c r="B102" s="59"/>
      <c r="C102" s="59"/>
      <c r="D102" s="59"/>
      <c r="E102" s="59"/>
    </row>
    <row r="103" spans="2:5">
      <c r="B103" s="59"/>
      <c r="C103" s="59"/>
      <c r="D103" s="59"/>
      <c r="E103" s="59"/>
    </row>
    <row r="104" spans="2:5">
      <c r="B104" s="59"/>
      <c r="C104" s="59"/>
      <c r="D104" s="59"/>
      <c r="E104" s="59"/>
    </row>
    <row r="105" spans="2:5">
      <c r="B105" s="59"/>
      <c r="C105" s="59"/>
      <c r="D105" s="59"/>
      <c r="E105" s="59"/>
    </row>
    <row r="106" spans="2:5">
      <c r="B106" s="59"/>
      <c r="C106" s="59"/>
      <c r="D106" s="59"/>
      <c r="E106" s="59"/>
    </row>
    <row r="107" spans="2:5">
      <c r="B107" s="59"/>
      <c r="C107" s="59"/>
      <c r="D107" s="59"/>
      <c r="E107" s="59"/>
    </row>
    <row r="108" spans="2:5">
      <c r="B108" s="59"/>
      <c r="C108" s="59"/>
      <c r="D108" s="59"/>
      <c r="E108" s="59"/>
    </row>
    <row r="109" spans="2:5">
      <c r="B109" s="59"/>
      <c r="C109" s="59"/>
      <c r="D109" s="59"/>
      <c r="E109" s="59"/>
    </row>
    <row r="110" spans="2:5">
      <c r="B110" s="59"/>
      <c r="C110" s="59"/>
      <c r="D110" s="59"/>
      <c r="E110" s="59"/>
    </row>
  </sheetData>
  <mergeCells count="94">
    <mergeCell ref="B12:E12"/>
    <mergeCell ref="B13:E13"/>
    <mergeCell ref="A5:F5"/>
    <mergeCell ref="A6:F6"/>
    <mergeCell ref="A7:F7"/>
    <mergeCell ref="A8:F8"/>
    <mergeCell ref="B33:E33"/>
    <mergeCell ref="B34:E34"/>
    <mergeCell ref="B35:E35"/>
    <mergeCell ref="B14:E14"/>
    <mergeCell ref="B15:E15"/>
    <mergeCell ref="B16:E16"/>
    <mergeCell ref="B18:E18"/>
    <mergeCell ref="B19:E19"/>
    <mergeCell ref="B20:E20"/>
    <mergeCell ref="B22:E22"/>
    <mergeCell ref="B23:E23"/>
    <mergeCell ref="B24:E24"/>
    <mergeCell ref="B31:E31"/>
    <mergeCell ref="B32:E32"/>
    <mergeCell ref="B30:E30"/>
    <mergeCell ref="B26:E26"/>
    <mergeCell ref="B50:E50"/>
    <mergeCell ref="B39:E39"/>
    <mergeCell ref="A40:F40"/>
    <mergeCell ref="B43:E43"/>
    <mergeCell ref="B44:E44"/>
    <mergeCell ref="B45:E45"/>
    <mergeCell ref="B36:E36"/>
    <mergeCell ref="B37:E37"/>
    <mergeCell ref="B38:E38"/>
    <mergeCell ref="B49:E49"/>
    <mergeCell ref="B62:E62"/>
    <mergeCell ref="B51:E51"/>
    <mergeCell ref="B52:E52"/>
    <mergeCell ref="B53:E53"/>
    <mergeCell ref="B54:E54"/>
    <mergeCell ref="B55:E55"/>
    <mergeCell ref="B56:E56"/>
    <mergeCell ref="B57:E57"/>
    <mergeCell ref="B58:E58"/>
    <mergeCell ref="B59:E59"/>
    <mergeCell ref="B60:E60"/>
    <mergeCell ref="B61:E61"/>
    <mergeCell ref="B96:E96"/>
    <mergeCell ref="B97:E97"/>
    <mergeCell ref="B74:E74"/>
    <mergeCell ref="B63:E63"/>
    <mergeCell ref="B64:E64"/>
    <mergeCell ref="B65:E65"/>
    <mergeCell ref="B66:E66"/>
    <mergeCell ref="B67:E67"/>
    <mergeCell ref="B68:E68"/>
    <mergeCell ref="B69:E69"/>
    <mergeCell ref="B70:E70"/>
    <mergeCell ref="B71:E71"/>
    <mergeCell ref="B72:E72"/>
    <mergeCell ref="B73:E73"/>
    <mergeCell ref="B84:E84"/>
    <mergeCell ref="B85:E85"/>
    <mergeCell ref="B95:E95"/>
    <mergeCell ref="B79:E79"/>
    <mergeCell ref="B80:E80"/>
    <mergeCell ref="B81:E81"/>
    <mergeCell ref="B82:E82"/>
    <mergeCell ref="B83:E83"/>
    <mergeCell ref="B110:E110"/>
    <mergeCell ref="B99:E99"/>
    <mergeCell ref="B100:E100"/>
    <mergeCell ref="B101:E101"/>
    <mergeCell ref="B102:E102"/>
    <mergeCell ref="B103:E103"/>
    <mergeCell ref="B104:E104"/>
    <mergeCell ref="B105:E105"/>
    <mergeCell ref="B106:E106"/>
    <mergeCell ref="B107:E107"/>
    <mergeCell ref="B108:E108"/>
    <mergeCell ref="B109:E109"/>
    <mergeCell ref="B27:E27"/>
    <mergeCell ref="B28:E28"/>
    <mergeCell ref="B98:E98"/>
    <mergeCell ref="B87:E87"/>
    <mergeCell ref="B88:E88"/>
    <mergeCell ref="B89:E89"/>
    <mergeCell ref="B90:E90"/>
    <mergeCell ref="B91:E91"/>
    <mergeCell ref="B92:E92"/>
    <mergeCell ref="B86:E86"/>
    <mergeCell ref="B75:E75"/>
    <mergeCell ref="B76:E76"/>
    <mergeCell ref="B77:E77"/>
    <mergeCell ref="B78:E78"/>
    <mergeCell ref="B93:E93"/>
    <mergeCell ref="B94:E94"/>
  </mergeCells>
  <pageMargins left="0.11811023622047245" right="0.11811023622047245" top="0.35433070866141736" bottom="0" header="0" footer="0"/>
  <pageSetup scale="94" fitToHeight="0" orientation="portrait" r:id="rId1"/>
  <rowBreaks count="1" manualBreakCount="1">
    <brk id="38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9"/>
  <sheetViews>
    <sheetView zoomScaleNormal="100" zoomScaleSheetLayoutView="100" zoomScalePageLayoutView="90" workbookViewId="0">
      <selection activeCell="F9" sqref="F9"/>
    </sheetView>
  </sheetViews>
  <sheetFormatPr baseColWidth="10" defaultColWidth="14.42578125" defaultRowHeight="15" customHeight="1"/>
  <cols>
    <col min="1" max="1" width="10.140625" style="6" customWidth="1"/>
    <col min="2" max="2" width="53" style="6" customWidth="1"/>
    <col min="3" max="3" width="9.7109375" style="6" customWidth="1"/>
    <col min="4" max="4" width="13.140625" style="6" customWidth="1"/>
    <col min="5" max="5" width="19.42578125" style="6" customWidth="1"/>
    <col min="6" max="6" width="20.28515625" style="6" customWidth="1"/>
    <col min="7" max="7" width="10.7109375" style="6" customWidth="1"/>
    <col min="8" max="8" width="12.140625" style="6" bestFit="1" customWidth="1"/>
    <col min="9" max="11" width="10.7109375" style="6" customWidth="1"/>
    <col min="12" max="16384" width="14.42578125" style="6"/>
  </cols>
  <sheetData>
    <row r="1" spans="1:11" ht="15" customHeight="1">
      <c r="A1" s="71" t="s">
        <v>0</v>
      </c>
      <c r="B1" s="71"/>
      <c r="C1" s="71"/>
      <c r="D1" s="71"/>
      <c r="E1" s="71"/>
      <c r="F1" s="71"/>
    </row>
    <row r="2" spans="1:11" ht="15" customHeight="1">
      <c r="A2" s="71"/>
      <c r="B2" s="71"/>
      <c r="C2" s="71"/>
      <c r="D2" s="71"/>
      <c r="E2" s="71"/>
      <c r="F2" s="71"/>
    </row>
    <row r="4" spans="1:11" ht="15" customHeight="1">
      <c r="A4" s="71"/>
      <c r="B4" s="71"/>
      <c r="C4" s="71"/>
      <c r="D4" s="71"/>
      <c r="E4" s="71"/>
      <c r="F4" s="71"/>
    </row>
    <row r="5" spans="1:11" ht="15" customHeight="1">
      <c r="A5" s="72" t="s">
        <v>1</v>
      </c>
      <c r="B5" s="72"/>
      <c r="C5" s="72"/>
      <c r="D5" s="72"/>
      <c r="E5" s="72"/>
      <c r="F5" s="72"/>
    </row>
    <row r="6" spans="1:11" ht="15" customHeight="1">
      <c r="A6" s="72" t="s">
        <v>2</v>
      </c>
      <c r="B6" s="72"/>
      <c r="C6" s="72"/>
      <c r="D6" s="72"/>
      <c r="E6" s="72"/>
      <c r="F6" s="72"/>
    </row>
    <row r="7" spans="1:11" ht="15" customHeight="1">
      <c r="A7" s="72" t="s">
        <v>21</v>
      </c>
      <c r="B7" s="72"/>
      <c r="C7" s="72"/>
      <c r="D7" s="72"/>
      <c r="E7" s="72"/>
      <c r="F7" s="72"/>
    </row>
    <row r="9" spans="1:11" ht="15" customHeight="1">
      <c r="A9" s="6" t="s">
        <v>24</v>
      </c>
      <c r="B9" s="48" t="s">
        <v>44</v>
      </c>
      <c r="E9" s="6" t="s">
        <v>11</v>
      </c>
      <c r="F9" s="47">
        <v>44615</v>
      </c>
    </row>
    <row r="14" spans="1:11">
      <c r="A14" s="25" t="s">
        <v>13</v>
      </c>
      <c r="B14" s="25" t="s">
        <v>14</v>
      </c>
      <c r="C14" s="25" t="s">
        <v>15</v>
      </c>
      <c r="D14" s="26" t="s">
        <v>16</v>
      </c>
      <c r="E14" s="27" t="s">
        <v>17</v>
      </c>
      <c r="F14" s="28" t="s">
        <v>18</v>
      </c>
      <c r="G14" s="7"/>
      <c r="H14" s="7"/>
      <c r="I14" s="7"/>
      <c r="J14" s="7"/>
      <c r="K14" s="7"/>
    </row>
    <row r="15" spans="1:11" ht="11.25" customHeight="1">
      <c r="A15" s="31">
        <v>1</v>
      </c>
      <c r="B15" s="32" t="s">
        <v>39</v>
      </c>
      <c r="C15" s="73"/>
      <c r="D15" s="74"/>
      <c r="E15" s="74"/>
      <c r="F15" s="34"/>
      <c r="G15" s="7"/>
      <c r="H15" s="7"/>
      <c r="I15" s="7"/>
      <c r="J15" s="7"/>
      <c r="K15" s="7"/>
    </row>
    <row r="16" spans="1:11" ht="165">
      <c r="A16" s="10">
        <v>1.01</v>
      </c>
      <c r="B16" s="46" t="s">
        <v>47</v>
      </c>
      <c r="C16" s="15" t="s">
        <v>19</v>
      </c>
      <c r="D16" s="29">
        <v>1</v>
      </c>
      <c r="E16" s="30">
        <v>0</v>
      </c>
      <c r="F16" s="11">
        <f>D16*E16</f>
        <v>0</v>
      </c>
      <c r="G16" s="7"/>
      <c r="H16" s="7"/>
      <c r="I16" s="7"/>
      <c r="J16" s="7"/>
      <c r="K16" s="7"/>
    </row>
    <row r="17" spans="1:11" ht="25.5" customHeight="1">
      <c r="A17" s="10"/>
      <c r="B17" s="33"/>
      <c r="C17" s="12"/>
      <c r="D17" s="13"/>
      <c r="E17" s="14"/>
      <c r="F17" s="11"/>
      <c r="G17" s="7"/>
      <c r="H17" s="7"/>
      <c r="I17" s="7"/>
      <c r="J17" s="7"/>
      <c r="K17" s="7"/>
    </row>
    <row r="18" spans="1:11" ht="11.25" customHeight="1">
      <c r="A18" s="16"/>
      <c r="B18" s="17"/>
      <c r="C18" s="18"/>
      <c r="D18" s="19"/>
      <c r="E18" s="35" t="s">
        <v>7</v>
      </c>
      <c r="F18" s="36">
        <v>0</v>
      </c>
      <c r="G18" s="7"/>
      <c r="H18" s="7"/>
      <c r="I18" s="7"/>
      <c r="J18" s="7"/>
      <c r="K18" s="7"/>
    </row>
    <row r="19" spans="1:11" ht="11.25" customHeight="1">
      <c r="A19" s="16"/>
      <c r="B19" s="20"/>
      <c r="C19" s="18"/>
      <c r="D19" s="19"/>
      <c r="E19" s="23" t="s">
        <v>25</v>
      </c>
      <c r="F19" s="24">
        <f>F18*0.16</f>
        <v>0</v>
      </c>
      <c r="G19" s="7"/>
      <c r="H19" s="7"/>
      <c r="I19" s="7"/>
      <c r="J19" s="7"/>
      <c r="K19" s="7"/>
    </row>
    <row r="20" spans="1:11" ht="11.25" customHeight="1">
      <c r="A20" s="21"/>
      <c r="B20" s="22"/>
      <c r="C20" s="18"/>
      <c r="D20" s="19"/>
      <c r="E20" s="23" t="s">
        <v>20</v>
      </c>
      <c r="F20" s="11">
        <f>F19+F18</f>
        <v>0</v>
      </c>
      <c r="G20" s="7"/>
      <c r="H20" s="7"/>
      <c r="I20" s="7"/>
      <c r="J20" s="7"/>
      <c r="K20" s="7"/>
    </row>
    <row r="21" spans="1:11" ht="11.25" customHeight="1">
      <c r="A21" s="70"/>
      <c r="B21" s="70"/>
      <c r="C21" s="70"/>
      <c r="D21" s="70"/>
      <c r="E21" s="70"/>
      <c r="F21" s="70"/>
      <c r="G21" s="7"/>
      <c r="H21" s="7"/>
      <c r="I21" s="7"/>
      <c r="J21" s="7"/>
      <c r="K21" s="7"/>
    </row>
    <row r="22" spans="1:11" ht="11.25" customHeight="1">
      <c r="A22" s="7"/>
      <c r="B22" s="7"/>
      <c r="C22" s="7"/>
    </row>
    <row r="23" spans="1:11" ht="11.25" customHeight="1">
      <c r="A23" s="7"/>
      <c r="B23" s="7"/>
      <c r="C23" s="7"/>
    </row>
    <row r="24" spans="1:11" ht="11.25" customHeight="1">
      <c r="A24" s="7"/>
      <c r="B24" s="7"/>
      <c r="C24" s="7"/>
    </row>
    <row r="25" spans="1:11" ht="11.25" customHeight="1">
      <c r="A25" s="7"/>
      <c r="B25" s="7"/>
      <c r="C25" s="7"/>
    </row>
    <row r="26" spans="1:11">
      <c r="A26" s="7"/>
      <c r="B26" s="7"/>
      <c r="C26" s="7"/>
    </row>
    <row r="27" spans="1:11">
      <c r="A27" s="7"/>
      <c r="B27" s="7"/>
      <c r="C27" s="7"/>
    </row>
    <row r="28" spans="1:11" ht="11.25" customHeight="1">
      <c r="A28" s="7"/>
      <c r="B28" s="7"/>
      <c r="C28" s="7"/>
    </row>
    <row r="29" spans="1:11" ht="11.25" customHeight="1">
      <c r="A29" s="7"/>
      <c r="B29" s="7"/>
      <c r="C29" s="7"/>
    </row>
    <row r="30" spans="1:11" ht="11.25" customHeight="1">
      <c r="A30" s="7"/>
      <c r="B30" s="7"/>
      <c r="C30" s="7"/>
    </row>
    <row r="31" spans="1:11" ht="11.25" customHeight="1">
      <c r="A31" s="7"/>
      <c r="B31" s="7"/>
      <c r="C31" s="7"/>
    </row>
    <row r="32" spans="1:11" ht="11.25" customHeight="1">
      <c r="A32" s="7"/>
      <c r="B32" s="7"/>
      <c r="C32" s="7"/>
    </row>
    <row r="33" spans="1:11" ht="11.25" customHeight="1">
      <c r="A33" s="7"/>
      <c r="B33" s="7"/>
      <c r="C33" s="7"/>
    </row>
    <row r="34" spans="1:11" ht="11.25" customHeight="1">
      <c r="A34" s="8"/>
      <c r="B34" s="7"/>
      <c r="C34" s="7"/>
      <c r="D34" s="9"/>
      <c r="E34" s="7"/>
      <c r="F34" s="7"/>
      <c r="G34" s="7"/>
      <c r="H34" s="7"/>
      <c r="I34" s="7"/>
      <c r="J34" s="7"/>
      <c r="K34" s="7"/>
    </row>
    <row r="35" spans="1:11" ht="11.25" customHeight="1">
      <c r="A35" s="8"/>
      <c r="B35" s="7"/>
      <c r="C35" s="7"/>
      <c r="D35" s="9"/>
      <c r="E35" s="7"/>
      <c r="F35" s="7"/>
      <c r="G35" s="7"/>
      <c r="H35" s="7"/>
      <c r="I35" s="7"/>
      <c r="J35" s="7"/>
      <c r="K35" s="7"/>
    </row>
    <row r="36" spans="1:11" ht="11.25" customHeight="1">
      <c r="A36" s="8"/>
      <c r="B36" s="7"/>
      <c r="C36" s="7"/>
      <c r="D36" s="9"/>
      <c r="E36" s="7"/>
      <c r="F36" s="7"/>
      <c r="G36" s="7"/>
      <c r="H36" s="7"/>
      <c r="I36" s="7"/>
      <c r="J36" s="7"/>
      <c r="K36" s="7"/>
    </row>
    <row r="37" spans="1:11" ht="11.25" customHeight="1">
      <c r="A37" s="8"/>
      <c r="B37" s="7"/>
      <c r="C37" s="7"/>
      <c r="D37" s="9"/>
      <c r="E37" s="7"/>
      <c r="F37" s="7"/>
      <c r="G37" s="7"/>
      <c r="H37" s="7"/>
      <c r="I37" s="7"/>
      <c r="J37" s="7"/>
      <c r="K37" s="7"/>
    </row>
    <row r="38" spans="1:11" ht="11.25" customHeight="1">
      <c r="A38" s="8"/>
      <c r="B38" s="7"/>
      <c r="C38" s="7"/>
      <c r="D38" s="9"/>
      <c r="E38" s="7"/>
      <c r="F38" s="7"/>
      <c r="G38" s="7"/>
      <c r="H38" s="7"/>
      <c r="I38" s="7"/>
      <c r="J38" s="7"/>
      <c r="K38" s="7"/>
    </row>
    <row r="39" spans="1:11" ht="11.25" customHeight="1">
      <c r="A39" s="8"/>
      <c r="B39" s="7"/>
      <c r="C39" s="7"/>
      <c r="D39" s="9"/>
      <c r="E39" s="7"/>
      <c r="F39" s="7"/>
      <c r="G39" s="7"/>
      <c r="H39" s="7"/>
      <c r="I39" s="7"/>
      <c r="J39" s="7"/>
      <c r="K39" s="7"/>
    </row>
    <row r="40" spans="1:11" ht="11.25" customHeight="1">
      <c r="A40" s="8"/>
      <c r="B40" s="7"/>
      <c r="C40" s="7"/>
      <c r="D40" s="9"/>
      <c r="E40" s="7"/>
      <c r="F40" s="7"/>
      <c r="G40" s="7"/>
      <c r="H40" s="7"/>
      <c r="I40" s="7"/>
      <c r="J40" s="7"/>
      <c r="K40" s="7"/>
    </row>
    <row r="41" spans="1:11" ht="11.25" customHeight="1">
      <c r="A41" s="8"/>
      <c r="B41" s="7"/>
      <c r="C41" s="7"/>
      <c r="D41" s="9"/>
      <c r="E41" s="7"/>
      <c r="F41" s="7"/>
      <c r="G41" s="7"/>
      <c r="H41" s="7"/>
      <c r="I41" s="7"/>
      <c r="J41" s="7"/>
      <c r="K41" s="7"/>
    </row>
    <row r="42" spans="1:11" ht="11.25" customHeight="1">
      <c r="A42" s="8"/>
      <c r="B42" s="7"/>
      <c r="C42" s="7"/>
      <c r="D42" s="9"/>
      <c r="E42" s="7"/>
      <c r="F42" s="7"/>
      <c r="G42" s="7"/>
      <c r="H42" s="7"/>
      <c r="I42" s="7"/>
      <c r="J42" s="7"/>
      <c r="K42" s="7"/>
    </row>
    <row r="43" spans="1:11" ht="11.25" customHeight="1">
      <c r="A43" s="8"/>
      <c r="B43" s="7"/>
      <c r="C43" s="7"/>
      <c r="D43" s="9"/>
      <c r="E43" s="7"/>
      <c r="F43" s="7"/>
      <c r="G43" s="7"/>
      <c r="H43" s="7"/>
      <c r="I43" s="7"/>
      <c r="J43" s="7"/>
      <c r="K43" s="7"/>
    </row>
    <row r="44" spans="1:11" ht="11.25" customHeight="1">
      <c r="A44" s="8"/>
      <c r="B44" s="7"/>
      <c r="C44" s="7"/>
      <c r="D44" s="9"/>
      <c r="E44" s="7"/>
      <c r="F44" s="7"/>
      <c r="G44" s="7"/>
      <c r="H44" s="7"/>
      <c r="I44" s="7"/>
      <c r="J44" s="7"/>
      <c r="K44" s="7"/>
    </row>
    <row r="45" spans="1:11" ht="11.25" customHeight="1">
      <c r="A45" s="8"/>
      <c r="B45" s="7"/>
      <c r="C45" s="7"/>
      <c r="D45" s="9"/>
      <c r="E45" s="7"/>
      <c r="F45" s="7"/>
      <c r="G45" s="7"/>
      <c r="H45" s="7"/>
      <c r="I45" s="7"/>
      <c r="J45" s="7"/>
      <c r="K45" s="7"/>
    </row>
    <row r="46" spans="1:11" ht="11.25" customHeight="1">
      <c r="A46" s="8"/>
      <c r="B46" s="7"/>
      <c r="C46" s="7"/>
      <c r="D46" s="9"/>
      <c r="E46" s="7"/>
      <c r="F46" s="7"/>
      <c r="G46" s="7"/>
      <c r="H46" s="7"/>
      <c r="I46" s="7"/>
      <c r="J46" s="7"/>
      <c r="K46" s="7"/>
    </row>
    <row r="47" spans="1:11" ht="11.25" customHeight="1">
      <c r="A47" s="8"/>
      <c r="B47" s="7"/>
      <c r="C47" s="7"/>
      <c r="D47" s="9"/>
      <c r="E47" s="7"/>
      <c r="F47" s="7"/>
      <c r="G47" s="7"/>
      <c r="H47" s="7"/>
      <c r="I47" s="7"/>
      <c r="J47" s="7"/>
      <c r="K47" s="7"/>
    </row>
    <row r="48" spans="1:11" ht="11.25" customHeight="1">
      <c r="A48" s="8"/>
      <c r="B48" s="7"/>
      <c r="C48" s="7"/>
      <c r="D48" s="9"/>
      <c r="E48" s="7"/>
      <c r="F48" s="7"/>
      <c r="G48" s="7"/>
      <c r="H48" s="7"/>
      <c r="I48" s="7"/>
      <c r="J48" s="7"/>
      <c r="K48" s="7"/>
    </row>
    <row r="49" spans="1:11" ht="11.25" customHeight="1">
      <c r="A49" s="8"/>
      <c r="B49" s="7"/>
      <c r="C49" s="7"/>
      <c r="D49" s="9"/>
      <c r="E49" s="7"/>
      <c r="F49" s="7"/>
      <c r="G49" s="7"/>
      <c r="H49" s="7"/>
      <c r="I49" s="7"/>
      <c r="J49" s="7"/>
      <c r="K49" s="7"/>
    </row>
  </sheetData>
  <mergeCells count="7">
    <mergeCell ref="A21:F21"/>
    <mergeCell ref="A1:F2"/>
    <mergeCell ref="A4:F4"/>
    <mergeCell ref="A5:F5"/>
    <mergeCell ref="A6:F6"/>
    <mergeCell ref="A7:F7"/>
    <mergeCell ref="C15:E15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50"/>
  <sheetViews>
    <sheetView view="pageBreakPreview" zoomScaleNormal="70" zoomScaleSheetLayoutView="100" zoomScalePageLayoutView="90" workbookViewId="0">
      <selection activeCell="C17" sqref="C17"/>
    </sheetView>
  </sheetViews>
  <sheetFormatPr baseColWidth="10" defaultColWidth="14.42578125" defaultRowHeight="15" customHeight="1"/>
  <cols>
    <col min="1" max="1" width="10.140625" style="6" customWidth="1"/>
    <col min="2" max="2" width="53" style="6" customWidth="1"/>
    <col min="3" max="3" width="9.7109375" style="6" customWidth="1"/>
    <col min="4" max="4" width="13.140625" style="6" customWidth="1"/>
    <col min="5" max="5" width="19.42578125" style="6" customWidth="1"/>
    <col min="6" max="6" width="20.28515625" style="6" customWidth="1"/>
    <col min="7" max="7" width="10.7109375" style="6" customWidth="1"/>
    <col min="8" max="8" width="12.140625" style="6" bestFit="1" customWidth="1"/>
    <col min="9" max="11" width="10.7109375" style="6" customWidth="1"/>
    <col min="12" max="16384" width="14.42578125" style="6"/>
  </cols>
  <sheetData>
    <row r="1" spans="1:11" ht="15" customHeight="1">
      <c r="A1" s="71" t="s">
        <v>0</v>
      </c>
      <c r="B1" s="71"/>
      <c r="C1" s="71"/>
      <c r="D1" s="71"/>
      <c r="E1" s="71"/>
      <c r="F1" s="71"/>
    </row>
    <row r="2" spans="1:11" ht="15" customHeight="1">
      <c r="A2" s="71"/>
      <c r="B2" s="71"/>
      <c r="C2" s="71"/>
      <c r="D2" s="71"/>
      <c r="E2" s="71"/>
      <c r="F2" s="71"/>
    </row>
    <row r="4" spans="1:11" ht="15" customHeight="1">
      <c r="A4" s="71"/>
      <c r="B4" s="71"/>
      <c r="C4" s="71"/>
      <c r="D4" s="71"/>
      <c r="E4" s="71"/>
      <c r="F4" s="71"/>
    </row>
    <row r="5" spans="1:11" ht="15" customHeight="1">
      <c r="A5" s="72" t="s">
        <v>1</v>
      </c>
      <c r="B5" s="72"/>
      <c r="C5" s="72"/>
      <c r="D5" s="72"/>
      <c r="E5" s="72"/>
      <c r="F5" s="72"/>
    </row>
    <row r="6" spans="1:11" ht="15" customHeight="1">
      <c r="A6" s="72" t="s">
        <v>2</v>
      </c>
      <c r="B6" s="72"/>
      <c r="C6" s="72"/>
      <c r="D6" s="72"/>
      <c r="E6" s="72"/>
      <c r="F6" s="72"/>
    </row>
    <row r="7" spans="1:11" ht="15" customHeight="1">
      <c r="A7" s="72" t="s">
        <v>21</v>
      </c>
      <c r="B7" s="72"/>
      <c r="C7" s="72"/>
      <c r="D7" s="72"/>
      <c r="E7" s="72"/>
      <c r="F7" s="72"/>
    </row>
    <row r="9" spans="1:11" ht="15" customHeight="1">
      <c r="A9" s="6" t="s">
        <v>24</v>
      </c>
      <c r="B9" s="48" t="s">
        <v>35</v>
      </c>
      <c r="E9" s="6" t="s">
        <v>11</v>
      </c>
      <c r="F9" s="47">
        <v>44615</v>
      </c>
    </row>
    <row r="14" spans="1:11">
      <c r="A14" s="25" t="s">
        <v>13</v>
      </c>
      <c r="B14" s="25" t="s">
        <v>14</v>
      </c>
      <c r="C14" s="25" t="s">
        <v>15</v>
      </c>
      <c r="D14" s="26" t="s">
        <v>16</v>
      </c>
      <c r="E14" s="27" t="s">
        <v>17</v>
      </c>
      <c r="F14" s="28" t="s">
        <v>18</v>
      </c>
      <c r="G14" s="7"/>
      <c r="H14" s="7"/>
      <c r="I14" s="7"/>
      <c r="J14" s="7"/>
      <c r="K14" s="7"/>
    </row>
    <row r="15" spans="1:11" ht="11.25" customHeight="1">
      <c r="A15" s="31">
        <v>2</v>
      </c>
      <c r="B15" s="32" t="s">
        <v>38</v>
      </c>
      <c r="C15" s="73"/>
      <c r="D15" s="74"/>
      <c r="E15" s="74"/>
      <c r="F15" s="34"/>
      <c r="G15" s="7"/>
      <c r="H15" s="7"/>
      <c r="I15" s="7"/>
      <c r="J15" s="7"/>
      <c r="K15" s="7"/>
    </row>
    <row r="16" spans="1:11" ht="210">
      <c r="A16" s="10">
        <v>2.0099999999999998</v>
      </c>
      <c r="B16" s="46" t="s">
        <v>48</v>
      </c>
      <c r="C16" s="15" t="s">
        <v>19</v>
      </c>
      <c r="D16" s="29">
        <v>1</v>
      </c>
      <c r="E16" s="30">
        <v>0</v>
      </c>
      <c r="F16" s="11">
        <f>D16*E16</f>
        <v>0</v>
      </c>
      <c r="G16" s="7"/>
      <c r="H16" s="7"/>
      <c r="I16" s="7"/>
      <c r="J16" s="7"/>
      <c r="K16" s="7"/>
    </row>
    <row r="17" spans="1:11" ht="210">
      <c r="A17" s="10">
        <v>2.02</v>
      </c>
      <c r="B17" s="46" t="s">
        <v>49</v>
      </c>
      <c r="C17" s="15" t="s">
        <v>19</v>
      </c>
      <c r="D17" s="29">
        <v>1</v>
      </c>
      <c r="E17" s="30">
        <v>0</v>
      </c>
      <c r="F17" s="11">
        <f>D17*E17</f>
        <v>0</v>
      </c>
      <c r="G17" s="7"/>
      <c r="H17" s="7"/>
      <c r="I17" s="7"/>
      <c r="J17" s="7"/>
      <c r="K17" s="7"/>
    </row>
    <row r="18" spans="1:11" ht="120">
      <c r="A18" s="10">
        <v>2.0299999999999998</v>
      </c>
      <c r="B18" s="46" t="s">
        <v>34</v>
      </c>
      <c r="C18" s="15" t="s">
        <v>19</v>
      </c>
      <c r="D18" s="29">
        <v>2</v>
      </c>
      <c r="E18" s="30">
        <v>0</v>
      </c>
      <c r="F18" s="11">
        <f>D18*E18</f>
        <v>0</v>
      </c>
      <c r="G18" s="7"/>
      <c r="H18" s="7"/>
      <c r="I18" s="7"/>
      <c r="J18" s="7"/>
      <c r="K18" s="7"/>
    </row>
    <row r="19" spans="1:11" ht="11.25" customHeight="1">
      <c r="A19" s="16"/>
      <c r="B19" s="17"/>
      <c r="C19" s="18"/>
      <c r="D19" s="19"/>
      <c r="E19" s="35" t="s">
        <v>7</v>
      </c>
      <c r="F19" s="36">
        <f>F16</f>
        <v>0</v>
      </c>
      <c r="G19" s="7"/>
      <c r="H19" s="7"/>
      <c r="I19" s="7"/>
      <c r="J19" s="7"/>
      <c r="K19" s="7"/>
    </row>
    <row r="20" spans="1:11" ht="11.25" customHeight="1">
      <c r="A20" s="16"/>
      <c r="B20" s="75"/>
      <c r="C20" s="18"/>
      <c r="D20" s="19"/>
      <c r="E20" s="23" t="s">
        <v>25</v>
      </c>
      <c r="F20" s="24">
        <f>F19*0.16</f>
        <v>0</v>
      </c>
      <c r="G20" s="7"/>
      <c r="H20" s="7"/>
      <c r="I20" s="7"/>
      <c r="J20" s="7"/>
      <c r="K20" s="7"/>
    </row>
    <row r="21" spans="1:11" ht="11.25" customHeight="1">
      <c r="A21" s="21"/>
      <c r="B21" s="75"/>
      <c r="C21" s="18"/>
      <c r="D21" s="19"/>
      <c r="E21" s="23" t="s">
        <v>20</v>
      </c>
      <c r="F21" s="11">
        <f>F20+F19</f>
        <v>0</v>
      </c>
      <c r="G21" s="7"/>
      <c r="H21" s="7"/>
      <c r="I21" s="7"/>
      <c r="J21" s="7"/>
      <c r="K21" s="7"/>
    </row>
    <row r="22" spans="1:11" ht="11.25" customHeight="1">
      <c r="A22" s="49"/>
      <c r="B22" s="75"/>
      <c r="C22" s="49"/>
      <c r="D22" s="49"/>
      <c r="E22" s="49"/>
      <c r="F22" s="49"/>
      <c r="G22" s="7"/>
      <c r="H22" s="7"/>
      <c r="I22" s="7"/>
      <c r="J22" s="7"/>
      <c r="K22" s="7"/>
    </row>
    <row r="23" spans="1:11" ht="11.25" customHeight="1">
      <c r="A23" s="7"/>
      <c r="B23" s="75"/>
      <c r="C23" s="7"/>
    </row>
    <row r="24" spans="1:11" ht="11.25" customHeight="1">
      <c r="A24" s="7"/>
      <c r="B24" s="75"/>
      <c r="C24" s="7"/>
    </row>
    <row r="25" spans="1:11" ht="11.25" customHeight="1">
      <c r="A25" s="7"/>
      <c r="B25" s="75"/>
      <c r="C25" s="7"/>
    </row>
    <row r="26" spans="1:11" ht="11.25" customHeight="1">
      <c r="A26" s="7"/>
      <c r="B26" s="7"/>
      <c r="C26" s="7"/>
    </row>
    <row r="27" spans="1:11">
      <c r="A27" s="7"/>
      <c r="B27" s="7"/>
      <c r="C27" s="7"/>
    </row>
    <row r="28" spans="1:11">
      <c r="A28" s="7"/>
      <c r="B28" s="7"/>
      <c r="C28" s="7"/>
    </row>
    <row r="29" spans="1:11" ht="11.25" customHeight="1">
      <c r="A29" s="7"/>
      <c r="B29" s="7"/>
      <c r="C29" s="7"/>
    </row>
    <row r="30" spans="1:11" ht="11.25" customHeight="1">
      <c r="A30" s="7"/>
      <c r="B30" s="7"/>
      <c r="C30" s="7"/>
    </row>
    <row r="31" spans="1:11" ht="11.25" customHeight="1">
      <c r="A31" s="7"/>
      <c r="B31" s="7"/>
      <c r="C31" s="7"/>
    </row>
    <row r="32" spans="1:11" ht="11.25" customHeight="1">
      <c r="A32" s="7"/>
      <c r="B32" s="7"/>
      <c r="C32" s="7"/>
    </row>
    <row r="33" spans="1:11" ht="11.25" customHeight="1">
      <c r="A33" s="7"/>
      <c r="B33" s="7"/>
      <c r="C33" s="7"/>
    </row>
    <row r="34" spans="1:11" ht="11.25" customHeight="1">
      <c r="A34" s="7"/>
      <c r="B34" s="7"/>
      <c r="C34" s="7"/>
    </row>
    <row r="35" spans="1:11" ht="11.25" customHeight="1">
      <c r="A35" s="8"/>
      <c r="B35" s="7"/>
      <c r="C35" s="7"/>
      <c r="D35" s="9"/>
      <c r="E35" s="7"/>
      <c r="F35" s="7"/>
      <c r="G35" s="7"/>
      <c r="H35" s="7"/>
      <c r="I35" s="7"/>
      <c r="J35" s="7"/>
      <c r="K35" s="7"/>
    </row>
    <row r="36" spans="1:11" ht="11.25" customHeight="1">
      <c r="A36" s="8"/>
      <c r="B36" s="7"/>
      <c r="C36" s="7"/>
      <c r="D36" s="9"/>
      <c r="E36" s="7"/>
      <c r="F36" s="7"/>
      <c r="G36" s="7"/>
      <c r="H36" s="7"/>
      <c r="I36" s="7"/>
      <c r="J36" s="7"/>
      <c r="K36" s="7"/>
    </row>
    <row r="37" spans="1:11" ht="11.25" customHeight="1">
      <c r="A37" s="8"/>
      <c r="B37" s="7"/>
      <c r="C37" s="7"/>
      <c r="D37" s="9"/>
      <c r="E37" s="7"/>
      <c r="F37" s="7"/>
      <c r="G37" s="7"/>
      <c r="H37" s="7"/>
      <c r="I37" s="7"/>
      <c r="J37" s="7"/>
      <c r="K37" s="7"/>
    </row>
    <row r="38" spans="1:11" ht="11.25" customHeight="1">
      <c r="A38" s="8"/>
      <c r="B38" s="7"/>
      <c r="C38" s="7"/>
      <c r="D38" s="9"/>
      <c r="E38" s="7"/>
      <c r="F38" s="7"/>
      <c r="G38" s="7"/>
      <c r="H38" s="7"/>
      <c r="I38" s="7"/>
      <c r="J38" s="7"/>
      <c r="K38" s="7"/>
    </row>
    <row r="39" spans="1:11" ht="11.25" customHeight="1">
      <c r="A39" s="8"/>
      <c r="B39" s="7"/>
      <c r="C39" s="7"/>
      <c r="D39" s="9"/>
      <c r="E39" s="7"/>
      <c r="F39" s="7"/>
      <c r="G39" s="7"/>
      <c r="H39" s="7"/>
      <c r="I39" s="7"/>
      <c r="J39" s="7"/>
      <c r="K39" s="7"/>
    </row>
    <row r="40" spans="1:11" ht="11.25" customHeight="1">
      <c r="A40" s="8"/>
      <c r="B40" s="7"/>
      <c r="C40" s="7"/>
      <c r="D40" s="9"/>
      <c r="E40" s="7"/>
      <c r="F40" s="7"/>
      <c r="G40" s="7"/>
      <c r="H40" s="7"/>
      <c r="I40" s="7"/>
      <c r="J40" s="7"/>
      <c r="K40" s="7"/>
    </row>
    <row r="41" spans="1:11" ht="11.25" customHeight="1">
      <c r="A41" s="8"/>
      <c r="B41" s="7"/>
      <c r="C41" s="7"/>
      <c r="D41" s="9"/>
      <c r="E41" s="7"/>
      <c r="F41" s="7"/>
      <c r="G41" s="7"/>
      <c r="H41" s="7"/>
      <c r="I41" s="7"/>
      <c r="J41" s="7"/>
      <c r="K41" s="7"/>
    </row>
    <row r="42" spans="1:11" ht="11.25" customHeight="1">
      <c r="A42" s="8"/>
      <c r="B42" s="7"/>
      <c r="C42" s="7"/>
      <c r="D42" s="9"/>
      <c r="E42" s="7"/>
      <c r="F42" s="7"/>
      <c r="G42" s="7"/>
      <c r="H42" s="7"/>
      <c r="I42" s="7"/>
      <c r="J42" s="7"/>
      <c r="K42" s="7"/>
    </row>
    <row r="43" spans="1:11" ht="11.25" customHeight="1">
      <c r="A43" s="8"/>
      <c r="B43" s="7"/>
      <c r="C43" s="7"/>
      <c r="D43" s="9"/>
      <c r="E43" s="7"/>
      <c r="F43" s="7"/>
      <c r="G43" s="7"/>
      <c r="H43" s="7"/>
      <c r="I43" s="7"/>
      <c r="J43" s="7"/>
      <c r="K43" s="7"/>
    </row>
    <row r="44" spans="1:11" ht="11.25" customHeight="1">
      <c r="A44" s="8"/>
      <c r="B44" s="7"/>
      <c r="C44" s="7"/>
      <c r="D44" s="9"/>
      <c r="E44" s="7"/>
      <c r="F44" s="7"/>
      <c r="G44" s="7"/>
      <c r="H44" s="7"/>
      <c r="I44" s="7"/>
      <c r="J44" s="7"/>
      <c r="K44" s="7"/>
    </row>
    <row r="45" spans="1:11" ht="11.25" customHeight="1">
      <c r="A45" s="8"/>
      <c r="B45" s="7"/>
      <c r="C45" s="7"/>
      <c r="D45" s="9"/>
      <c r="E45" s="7"/>
      <c r="F45" s="7"/>
      <c r="G45" s="7"/>
      <c r="H45" s="7"/>
      <c r="I45" s="7"/>
      <c r="J45" s="7"/>
      <c r="K45" s="7"/>
    </row>
    <row r="46" spans="1:11" ht="11.25" customHeight="1">
      <c r="A46" s="8"/>
      <c r="B46" s="7"/>
      <c r="C46" s="7"/>
      <c r="D46" s="9"/>
      <c r="E46" s="7"/>
      <c r="F46" s="7"/>
      <c r="G46" s="7"/>
      <c r="H46" s="7"/>
      <c r="I46" s="7"/>
      <c r="J46" s="7"/>
      <c r="K46" s="7"/>
    </row>
    <row r="47" spans="1:11" ht="11.25" customHeight="1">
      <c r="A47" s="8"/>
      <c r="B47" s="7"/>
      <c r="C47" s="7"/>
      <c r="D47" s="9"/>
      <c r="E47" s="7"/>
      <c r="F47" s="7"/>
      <c r="G47" s="7"/>
      <c r="H47" s="7"/>
      <c r="I47" s="7"/>
      <c r="J47" s="7"/>
      <c r="K47" s="7"/>
    </row>
    <row r="48" spans="1:11" ht="11.25" customHeight="1">
      <c r="A48" s="8"/>
      <c r="B48" s="7"/>
      <c r="C48" s="7"/>
      <c r="D48" s="9"/>
      <c r="E48" s="7"/>
      <c r="F48" s="7"/>
      <c r="G48" s="7"/>
      <c r="H48" s="7"/>
      <c r="I48" s="7"/>
      <c r="J48" s="7"/>
      <c r="K48" s="7"/>
    </row>
    <row r="49" spans="1:11" ht="11.25" customHeight="1">
      <c r="A49" s="8"/>
      <c r="B49" s="7"/>
      <c r="C49" s="7"/>
      <c r="D49" s="9"/>
      <c r="E49" s="7"/>
      <c r="F49" s="7"/>
      <c r="G49" s="7"/>
      <c r="H49" s="7"/>
      <c r="I49" s="7"/>
      <c r="J49" s="7"/>
      <c r="K49" s="7"/>
    </row>
    <row r="50" spans="1:11" ht="11.25" customHeight="1">
      <c r="A50" s="8"/>
      <c r="B50" s="7"/>
      <c r="C50" s="7"/>
      <c r="D50" s="9"/>
      <c r="E50" s="7"/>
      <c r="F50" s="7"/>
      <c r="G50" s="7"/>
      <c r="H50" s="7"/>
      <c r="I50" s="7"/>
      <c r="J50" s="7"/>
      <c r="K50" s="7"/>
    </row>
  </sheetData>
  <mergeCells count="7">
    <mergeCell ref="B20:B25"/>
    <mergeCell ref="A1:F2"/>
    <mergeCell ref="A4:F4"/>
    <mergeCell ref="A5:F5"/>
    <mergeCell ref="A6:F6"/>
    <mergeCell ref="A7:F7"/>
    <mergeCell ref="C15:E15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9"/>
  <sheetViews>
    <sheetView view="pageBreakPreview" zoomScaleNormal="70" zoomScaleSheetLayoutView="100" zoomScalePageLayoutView="90" workbookViewId="0">
      <selection activeCell="B17" sqref="B17"/>
    </sheetView>
  </sheetViews>
  <sheetFormatPr baseColWidth="10" defaultColWidth="14.42578125" defaultRowHeight="15" customHeight="1"/>
  <cols>
    <col min="1" max="1" width="10.140625" style="6" customWidth="1"/>
    <col min="2" max="2" width="53" style="6" customWidth="1"/>
    <col min="3" max="3" width="9.7109375" style="6" customWidth="1"/>
    <col min="4" max="4" width="13.140625" style="6" customWidth="1"/>
    <col min="5" max="5" width="19.42578125" style="6" customWidth="1"/>
    <col min="6" max="6" width="20.28515625" style="6" customWidth="1"/>
    <col min="7" max="7" width="10.7109375" style="6" customWidth="1"/>
    <col min="8" max="8" width="12.140625" style="6" bestFit="1" customWidth="1"/>
    <col min="9" max="11" width="10.7109375" style="6" customWidth="1"/>
    <col min="12" max="16384" width="14.42578125" style="6"/>
  </cols>
  <sheetData>
    <row r="1" spans="1:11" ht="15" customHeight="1">
      <c r="A1" s="71" t="s">
        <v>0</v>
      </c>
      <c r="B1" s="71"/>
      <c r="C1" s="71"/>
      <c r="D1" s="71"/>
      <c r="E1" s="71"/>
      <c r="F1" s="71"/>
    </row>
    <row r="2" spans="1:11" ht="15" customHeight="1">
      <c r="A2" s="71"/>
      <c r="B2" s="71"/>
      <c r="C2" s="71"/>
      <c r="D2" s="71"/>
      <c r="E2" s="71"/>
      <c r="F2" s="71"/>
    </row>
    <row r="4" spans="1:11" ht="15" customHeight="1">
      <c r="A4" s="71"/>
      <c r="B4" s="71"/>
      <c r="C4" s="71"/>
      <c r="D4" s="71"/>
      <c r="E4" s="71"/>
      <c r="F4" s="71"/>
    </row>
    <row r="5" spans="1:11" ht="15" customHeight="1">
      <c r="A5" s="72" t="s">
        <v>1</v>
      </c>
      <c r="B5" s="72"/>
      <c r="C5" s="72"/>
      <c r="D5" s="72"/>
      <c r="E5" s="72"/>
      <c r="F5" s="72"/>
    </row>
    <row r="6" spans="1:11" ht="15" customHeight="1">
      <c r="A6" s="72" t="s">
        <v>2</v>
      </c>
      <c r="B6" s="72"/>
      <c r="C6" s="72"/>
      <c r="D6" s="72"/>
      <c r="E6" s="72"/>
      <c r="F6" s="72"/>
    </row>
    <row r="7" spans="1:11" ht="15" customHeight="1">
      <c r="A7" s="72" t="s">
        <v>21</v>
      </c>
      <c r="B7" s="72"/>
      <c r="C7" s="72"/>
      <c r="D7" s="72"/>
      <c r="E7" s="72"/>
      <c r="F7" s="72"/>
    </row>
    <row r="9" spans="1:11" ht="15" customHeight="1">
      <c r="A9" s="6" t="s">
        <v>24</v>
      </c>
      <c r="B9" s="48" t="s">
        <v>45</v>
      </c>
      <c r="E9" s="6" t="s">
        <v>11</v>
      </c>
      <c r="F9" s="47">
        <v>44615</v>
      </c>
    </row>
    <row r="14" spans="1:11">
      <c r="A14" s="25" t="s">
        <v>13</v>
      </c>
      <c r="B14" s="25" t="s">
        <v>14</v>
      </c>
      <c r="C14" s="25" t="s">
        <v>15</v>
      </c>
      <c r="D14" s="26" t="s">
        <v>16</v>
      </c>
      <c r="E14" s="27" t="s">
        <v>17</v>
      </c>
      <c r="F14" s="28" t="s">
        <v>18</v>
      </c>
      <c r="G14" s="7"/>
      <c r="H14" s="7"/>
      <c r="I14" s="7"/>
      <c r="J14" s="7"/>
      <c r="K14" s="7"/>
    </row>
    <row r="15" spans="1:11" ht="11.25" customHeight="1">
      <c r="A15" s="31">
        <v>3</v>
      </c>
      <c r="B15" s="32" t="s">
        <v>41</v>
      </c>
      <c r="C15" s="73"/>
      <c r="D15" s="74"/>
      <c r="E15" s="74"/>
      <c r="F15" s="34"/>
      <c r="G15" s="7"/>
      <c r="H15" s="7"/>
      <c r="I15" s="7"/>
      <c r="J15" s="7"/>
      <c r="K15" s="7"/>
    </row>
    <row r="16" spans="1:11" ht="180">
      <c r="A16" s="10">
        <v>3.01</v>
      </c>
      <c r="B16" s="46" t="s">
        <v>53</v>
      </c>
      <c r="C16" s="15" t="s">
        <v>19</v>
      </c>
      <c r="D16" s="29">
        <v>1</v>
      </c>
      <c r="E16" s="30">
        <v>0</v>
      </c>
      <c r="F16" s="11">
        <f t="shared" ref="F16:F17" si="0">D16*E16</f>
        <v>0</v>
      </c>
      <c r="G16" s="7"/>
      <c r="H16" s="7"/>
      <c r="I16" s="7"/>
      <c r="J16" s="7"/>
      <c r="K16" s="7"/>
    </row>
    <row r="17" spans="1:11" ht="165">
      <c r="A17" s="10">
        <v>3.02</v>
      </c>
      <c r="B17" s="46" t="s">
        <v>50</v>
      </c>
      <c r="C17" s="15" t="s">
        <v>19</v>
      </c>
      <c r="D17" s="29">
        <v>1</v>
      </c>
      <c r="E17" s="30">
        <v>0</v>
      </c>
      <c r="F17" s="11">
        <f t="shared" si="0"/>
        <v>0</v>
      </c>
      <c r="G17" s="7"/>
      <c r="H17" s="7"/>
      <c r="I17" s="7"/>
      <c r="J17" s="7"/>
      <c r="K17" s="7"/>
    </row>
    <row r="18" spans="1:11" ht="11.25" customHeight="1">
      <c r="A18" s="16"/>
      <c r="B18" s="17"/>
      <c r="C18" s="18"/>
      <c r="D18" s="19"/>
      <c r="E18" s="35" t="s">
        <v>7</v>
      </c>
      <c r="F18" s="36">
        <f>SUM(F16:F17)</f>
        <v>0</v>
      </c>
      <c r="G18" s="7"/>
      <c r="H18" s="7"/>
      <c r="I18" s="7"/>
      <c r="J18" s="7"/>
      <c r="K18" s="7"/>
    </row>
    <row r="19" spans="1:11" ht="11.25" customHeight="1">
      <c r="A19" s="16"/>
      <c r="B19" s="20"/>
      <c r="C19" s="18"/>
      <c r="D19" s="19"/>
      <c r="E19" s="23" t="s">
        <v>25</v>
      </c>
      <c r="F19" s="24">
        <f>F18*0.16</f>
        <v>0</v>
      </c>
      <c r="G19" s="7"/>
      <c r="H19" s="7"/>
      <c r="I19" s="7"/>
      <c r="J19" s="7"/>
      <c r="K19" s="7"/>
    </row>
    <row r="20" spans="1:11" ht="11.25" customHeight="1">
      <c r="A20" s="21"/>
      <c r="B20" s="22"/>
      <c r="C20" s="18"/>
      <c r="D20" s="19"/>
      <c r="E20" s="23" t="s">
        <v>20</v>
      </c>
      <c r="F20" s="11">
        <f>F19+F18</f>
        <v>0</v>
      </c>
      <c r="G20" s="7"/>
      <c r="H20" s="7"/>
      <c r="I20" s="7"/>
      <c r="J20" s="7"/>
      <c r="K20" s="7"/>
    </row>
    <row r="21" spans="1:11" ht="11.25" customHeight="1">
      <c r="A21" s="70"/>
      <c r="B21" s="70"/>
      <c r="C21" s="70"/>
      <c r="D21" s="70"/>
      <c r="E21" s="70"/>
      <c r="F21" s="70"/>
      <c r="G21" s="7"/>
      <c r="H21" s="7"/>
      <c r="I21" s="7"/>
      <c r="J21" s="7"/>
      <c r="K21" s="7"/>
    </row>
    <row r="22" spans="1:11" ht="11.25" customHeight="1">
      <c r="A22" s="7"/>
      <c r="B22" s="7"/>
      <c r="C22" s="7"/>
    </row>
    <row r="23" spans="1:11" ht="11.25" customHeight="1">
      <c r="A23" s="7"/>
      <c r="B23" s="7"/>
      <c r="C23" s="7"/>
    </row>
    <row r="24" spans="1:11" ht="11.25" customHeight="1">
      <c r="A24" s="7"/>
      <c r="B24" s="7"/>
      <c r="C24" s="7"/>
    </row>
    <row r="25" spans="1:11" ht="11.25" customHeight="1">
      <c r="A25" s="7"/>
      <c r="B25" s="7"/>
      <c r="C25" s="7"/>
    </row>
    <row r="26" spans="1:11">
      <c r="A26" s="7"/>
      <c r="B26" s="7"/>
      <c r="C26" s="7"/>
    </row>
    <row r="27" spans="1:11">
      <c r="A27" s="7"/>
      <c r="B27" s="7"/>
      <c r="C27" s="7"/>
    </row>
    <row r="28" spans="1:11" ht="11.25" customHeight="1">
      <c r="A28" s="7"/>
      <c r="B28" s="7"/>
      <c r="C28" s="7"/>
    </row>
    <row r="29" spans="1:11" ht="11.25" customHeight="1">
      <c r="A29" s="7"/>
      <c r="B29" s="7"/>
      <c r="C29" s="7"/>
    </row>
    <row r="30" spans="1:11" ht="11.25" customHeight="1">
      <c r="A30" s="7"/>
      <c r="B30" s="7"/>
      <c r="C30" s="7"/>
    </row>
    <row r="31" spans="1:11" ht="11.25" customHeight="1">
      <c r="A31" s="7"/>
      <c r="B31" s="7"/>
      <c r="C31" s="7"/>
    </row>
    <row r="32" spans="1:11" ht="11.25" customHeight="1">
      <c r="A32" s="7"/>
      <c r="B32" s="7"/>
      <c r="C32" s="7"/>
    </row>
    <row r="33" spans="1:11" ht="11.25" customHeight="1">
      <c r="A33" s="7"/>
      <c r="B33" s="7"/>
      <c r="C33" s="7"/>
    </row>
    <row r="34" spans="1:11" ht="11.25" customHeight="1">
      <c r="A34" s="8"/>
      <c r="B34" s="7"/>
      <c r="C34" s="7"/>
      <c r="D34" s="9"/>
      <c r="E34" s="7"/>
      <c r="F34" s="7"/>
      <c r="G34" s="7"/>
      <c r="H34" s="7"/>
      <c r="I34" s="7"/>
      <c r="J34" s="7"/>
      <c r="K34" s="7"/>
    </row>
    <row r="35" spans="1:11" ht="11.25" customHeight="1">
      <c r="A35" s="8"/>
      <c r="B35" s="7"/>
      <c r="C35" s="7"/>
      <c r="D35" s="9"/>
      <c r="E35" s="7"/>
      <c r="F35" s="7"/>
      <c r="G35" s="7"/>
      <c r="H35" s="7"/>
      <c r="I35" s="7"/>
      <c r="J35" s="7"/>
      <c r="K35" s="7"/>
    </row>
    <row r="36" spans="1:11" ht="11.25" customHeight="1">
      <c r="A36" s="8"/>
      <c r="B36" s="7"/>
      <c r="C36" s="7"/>
      <c r="D36" s="9"/>
      <c r="E36" s="7"/>
      <c r="F36" s="7"/>
      <c r="G36" s="7"/>
      <c r="H36" s="7"/>
      <c r="I36" s="7"/>
      <c r="J36" s="7"/>
      <c r="K36" s="7"/>
    </row>
    <row r="37" spans="1:11" ht="11.25" customHeight="1">
      <c r="A37" s="8"/>
      <c r="B37" s="7"/>
      <c r="C37" s="7"/>
      <c r="D37" s="9"/>
      <c r="E37" s="7"/>
      <c r="F37" s="7"/>
      <c r="G37" s="7"/>
      <c r="H37" s="7"/>
      <c r="I37" s="7"/>
      <c r="J37" s="7"/>
      <c r="K37" s="7"/>
    </row>
    <row r="38" spans="1:11" ht="11.25" customHeight="1">
      <c r="A38" s="8"/>
      <c r="B38" s="7"/>
      <c r="C38" s="7"/>
      <c r="D38" s="9"/>
      <c r="E38" s="7"/>
      <c r="F38" s="7"/>
      <c r="G38" s="7"/>
      <c r="H38" s="7"/>
      <c r="I38" s="7"/>
      <c r="J38" s="7"/>
      <c r="K38" s="7"/>
    </row>
    <row r="39" spans="1:11" ht="11.25" customHeight="1">
      <c r="A39" s="8"/>
      <c r="B39" s="7"/>
      <c r="C39" s="7"/>
      <c r="D39" s="9"/>
      <c r="E39" s="7"/>
      <c r="F39" s="7"/>
      <c r="G39" s="7"/>
      <c r="H39" s="7"/>
      <c r="I39" s="7"/>
      <c r="J39" s="7"/>
      <c r="K39" s="7"/>
    </row>
    <row r="40" spans="1:11" ht="11.25" customHeight="1">
      <c r="A40" s="8"/>
      <c r="B40" s="7"/>
      <c r="C40" s="7"/>
      <c r="D40" s="9"/>
      <c r="E40" s="7"/>
      <c r="F40" s="7"/>
      <c r="G40" s="7"/>
      <c r="H40" s="7"/>
      <c r="I40" s="7"/>
      <c r="J40" s="7"/>
      <c r="K40" s="7"/>
    </row>
    <row r="41" spans="1:11" ht="11.25" customHeight="1">
      <c r="A41" s="8"/>
      <c r="B41" s="7"/>
      <c r="C41" s="7"/>
      <c r="D41" s="9"/>
      <c r="E41" s="7"/>
      <c r="F41" s="7"/>
      <c r="G41" s="7"/>
      <c r="H41" s="7"/>
      <c r="I41" s="7"/>
      <c r="J41" s="7"/>
      <c r="K41" s="7"/>
    </row>
    <row r="42" spans="1:11" ht="11.25" customHeight="1">
      <c r="A42" s="8"/>
      <c r="B42" s="7"/>
      <c r="C42" s="7"/>
      <c r="D42" s="9"/>
      <c r="E42" s="7"/>
      <c r="F42" s="7"/>
      <c r="G42" s="7"/>
      <c r="H42" s="7"/>
      <c r="I42" s="7"/>
      <c r="J42" s="7"/>
      <c r="K42" s="7"/>
    </row>
    <row r="43" spans="1:11" ht="11.25" customHeight="1">
      <c r="A43" s="8"/>
      <c r="B43" s="7"/>
      <c r="C43" s="7"/>
      <c r="D43" s="9"/>
      <c r="E43" s="7"/>
      <c r="F43" s="7"/>
      <c r="G43" s="7"/>
      <c r="H43" s="7"/>
      <c r="I43" s="7"/>
      <c r="J43" s="7"/>
      <c r="K43" s="7"/>
    </row>
    <row r="44" spans="1:11" ht="11.25" customHeight="1">
      <c r="A44" s="8"/>
      <c r="B44" s="7"/>
      <c r="C44" s="7"/>
      <c r="D44" s="9"/>
      <c r="E44" s="7"/>
      <c r="F44" s="7"/>
      <c r="G44" s="7"/>
      <c r="H44" s="7"/>
      <c r="I44" s="7"/>
      <c r="J44" s="7"/>
      <c r="K44" s="7"/>
    </row>
    <row r="45" spans="1:11" ht="11.25" customHeight="1">
      <c r="A45" s="8"/>
      <c r="B45" s="7"/>
      <c r="C45" s="7"/>
      <c r="D45" s="9"/>
      <c r="E45" s="7"/>
      <c r="F45" s="7"/>
      <c r="G45" s="7"/>
      <c r="H45" s="7"/>
      <c r="I45" s="7"/>
      <c r="J45" s="7"/>
      <c r="K45" s="7"/>
    </row>
    <row r="46" spans="1:11" ht="11.25" customHeight="1">
      <c r="A46" s="8"/>
      <c r="B46" s="7"/>
      <c r="C46" s="7"/>
      <c r="D46" s="9"/>
      <c r="E46" s="7"/>
      <c r="F46" s="7"/>
      <c r="G46" s="7"/>
      <c r="H46" s="7"/>
      <c r="I46" s="7"/>
      <c r="J46" s="7"/>
      <c r="K46" s="7"/>
    </row>
    <row r="47" spans="1:11" ht="11.25" customHeight="1">
      <c r="A47" s="8"/>
      <c r="B47" s="7"/>
      <c r="C47" s="7"/>
      <c r="D47" s="9"/>
      <c r="E47" s="7"/>
      <c r="F47" s="7"/>
      <c r="G47" s="7"/>
      <c r="H47" s="7"/>
      <c r="I47" s="7"/>
      <c r="J47" s="7"/>
      <c r="K47" s="7"/>
    </row>
    <row r="48" spans="1:11" ht="11.25" customHeight="1">
      <c r="A48" s="8"/>
      <c r="B48" s="7"/>
      <c r="C48" s="7"/>
      <c r="D48" s="9"/>
      <c r="E48" s="7"/>
      <c r="F48" s="7"/>
      <c r="G48" s="7"/>
      <c r="H48" s="7"/>
      <c r="I48" s="7"/>
      <c r="J48" s="7"/>
      <c r="K48" s="7"/>
    </row>
    <row r="49" spans="1:11" ht="11.25" customHeight="1">
      <c r="A49" s="8"/>
      <c r="B49" s="7"/>
      <c r="C49" s="7"/>
      <c r="D49" s="9"/>
      <c r="E49" s="7"/>
      <c r="F49" s="7"/>
      <c r="G49" s="7"/>
      <c r="H49" s="7"/>
      <c r="I49" s="7"/>
      <c r="J49" s="7"/>
      <c r="K49" s="7"/>
    </row>
  </sheetData>
  <mergeCells count="7">
    <mergeCell ref="A21:F21"/>
    <mergeCell ref="A1:F2"/>
    <mergeCell ref="A4:F4"/>
    <mergeCell ref="A5:F5"/>
    <mergeCell ref="A6:F6"/>
    <mergeCell ref="A7:F7"/>
    <mergeCell ref="C15:E15"/>
  </mergeCells>
  <pageMargins left="0.11811023622047245" right="0.11811023622047245" top="0.35433070866141736" bottom="0" header="0" footer="0"/>
  <pageSetup scale="7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50"/>
  <sheetViews>
    <sheetView zoomScale="90" zoomScaleNormal="90" zoomScaleSheetLayoutView="100" zoomScalePageLayoutView="90" workbookViewId="0">
      <selection activeCell="F17" sqref="F17"/>
    </sheetView>
  </sheetViews>
  <sheetFormatPr baseColWidth="10" defaultColWidth="14.42578125" defaultRowHeight="15" customHeight="1"/>
  <cols>
    <col min="1" max="1" width="10.140625" style="6" customWidth="1"/>
    <col min="2" max="2" width="53" style="6" customWidth="1"/>
    <col min="3" max="3" width="9.7109375" style="6" customWidth="1"/>
    <col min="4" max="4" width="13.140625" style="6" customWidth="1"/>
    <col min="5" max="5" width="19.42578125" style="6" customWidth="1"/>
    <col min="6" max="6" width="20.28515625" style="6" customWidth="1"/>
    <col min="7" max="7" width="10.7109375" style="6" customWidth="1"/>
    <col min="8" max="8" width="12.140625" style="6" bestFit="1" customWidth="1"/>
    <col min="9" max="11" width="10.7109375" style="6" customWidth="1"/>
    <col min="12" max="16384" width="14.42578125" style="6"/>
  </cols>
  <sheetData>
    <row r="1" spans="1:11" ht="15" customHeight="1">
      <c r="A1" s="71" t="s">
        <v>37</v>
      </c>
      <c r="B1" s="71"/>
      <c r="C1" s="71"/>
      <c r="D1" s="71"/>
      <c r="E1" s="71"/>
      <c r="F1" s="71"/>
    </row>
    <row r="2" spans="1:11" ht="15" customHeight="1">
      <c r="A2" s="71"/>
      <c r="B2" s="71"/>
      <c r="C2" s="71"/>
      <c r="D2" s="71"/>
      <c r="E2" s="71"/>
      <c r="F2" s="71"/>
    </row>
    <row r="4" spans="1:11" ht="15" customHeight="1">
      <c r="A4" s="71"/>
      <c r="B4" s="71"/>
      <c r="C4" s="71"/>
      <c r="D4" s="71"/>
      <c r="E4" s="71"/>
      <c r="F4" s="71"/>
    </row>
    <row r="5" spans="1:11" ht="15" customHeight="1">
      <c r="A5" s="72" t="s">
        <v>1</v>
      </c>
      <c r="B5" s="72"/>
      <c r="C5" s="72"/>
      <c r="D5" s="72"/>
      <c r="E5" s="72"/>
      <c r="F5" s="72"/>
    </row>
    <row r="6" spans="1:11" ht="15" customHeight="1">
      <c r="A6" s="72" t="s">
        <v>2</v>
      </c>
      <c r="B6" s="72"/>
      <c r="C6" s="72"/>
      <c r="D6" s="72"/>
      <c r="E6" s="72"/>
      <c r="F6" s="72"/>
    </row>
    <row r="7" spans="1:11" ht="15" customHeight="1">
      <c r="A7" s="72" t="s">
        <v>21</v>
      </c>
      <c r="B7" s="72"/>
      <c r="C7" s="72"/>
      <c r="D7" s="72"/>
      <c r="E7" s="72"/>
      <c r="F7" s="72"/>
    </row>
    <row r="9" spans="1:11" ht="15" customHeight="1">
      <c r="A9" s="6" t="s">
        <v>24</v>
      </c>
      <c r="B9" s="48" t="s">
        <v>43</v>
      </c>
      <c r="E9" s="6" t="s">
        <v>11</v>
      </c>
      <c r="F9" s="47">
        <v>44615</v>
      </c>
    </row>
    <row r="14" spans="1:11">
      <c r="A14" s="25" t="s">
        <v>13</v>
      </c>
      <c r="B14" s="25" t="s">
        <v>14</v>
      </c>
      <c r="C14" s="25" t="s">
        <v>15</v>
      </c>
      <c r="D14" s="26" t="s">
        <v>16</v>
      </c>
      <c r="E14" s="27" t="s">
        <v>17</v>
      </c>
      <c r="F14" s="28" t="s">
        <v>18</v>
      </c>
      <c r="G14" s="7"/>
      <c r="H14" s="7"/>
      <c r="I14" s="7"/>
      <c r="J14" s="7"/>
      <c r="K14" s="7"/>
    </row>
    <row r="15" spans="1:11" ht="11.25" customHeight="1">
      <c r="A15" s="31">
        <v>4</v>
      </c>
      <c r="B15" s="32" t="s">
        <v>40</v>
      </c>
      <c r="C15" s="73"/>
      <c r="D15" s="74"/>
      <c r="E15" s="74"/>
      <c r="F15" s="34"/>
      <c r="G15" s="7"/>
      <c r="H15" s="7"/>
      <c r="I15" s="7"/>
      <c r="J15" s="7"/>
      <c r="K15" s="7"/>
    </row>
    <row r="16" spans="1:11" ht="207.6" customHeight="1">
      <c r="A16" s="10">
        <v>4.01</v>
      </c>
      <c r="B16" s="46" t="s">
        <v>51</v>
      </c>
      <c r="C16" s="15" t="s">
        <v>19</v>
      </c>
      <c r="D16" s="29">
        <v>2</v>
      </c>
      <c r="E16" s="30">
        <v>0</v>
      </c>
      <c r="F16" s="11">
        <f>D16*E16</f>
        <v>0</v>
      </c>
      <c r="G16" s="7"/>
      <c r="H16" s="7"/>
      <c r="I16" s="7"/>
      <c r="J16" s="7"/>
      <c r="K16" s="7"/>
    </row>
    <row r="17" spans="1:11" ht="120">
      <c r="A17" s="10">
        <v>4.0199999999999996</v>
      </c>
      <c r="B17" s="46" t="s">
        <v>36</v>
      </c>
      <c r="C17" s="15" t="s">
        <v>19</v>
      </c>
      <c r="D17" s="29">
        <v>1</v>
      </c>
      <c r="E17" s="30">
        <v>0</v>
      </c>
      <c r="F17" s="11">
        <f>D17*E17</f>
        <v>0</v>
      </c>
      <c r="G17" s="7"/>
      <c r="H17" s="7"/>
      <c r="I17" s="7"/>
      <c r="J17" s="7"/>
      <c r="K17" s="7"/>
    </row>
    <row r="18" spans="1:11" ht="25.5" customHeight="1">
      <c r="A18" s="10"/>
      <c r="B18" s="33"/>
      <c r="C18" s="12"/>
      <c r="D18" s="13"/>
      <c r="E18" s="14"/>
      <c r="F18" s="11"/>
      <c r="G18" s="7"/>
      <c r="H18" s="7"/>
      <c r="I18" s="7"/>
      <c r="J18" s="7"/>
      <c r="K18" s="7"/>
    </row>
    <row r="19" spans="1:11" ht="11.25" customHeight="1">
      <c r="A19" s="16"/>
      <c r="B19" s="17"/>
      <c r="C19" s="18"/>
      <c r="D19" s="19"/>
      <c r="E19" s="35" t="s">
        <v>7</v>
      </c>
      <c r="F19" s="36">
        <f>SUM(F16:F17)</f>
        <v>0</v>
      </c>
      <c r="G19" s="7"/>
      <c r="H19" s="7"/>
      <c r="I19" s="7"/>
      <c r="J19" s="7"/>
      <c r="K19" s="7"/>
    </row>
    <row r="20" spans="1:11" ht="11.25" customHeight="1">
      <c r="A20" s="16"/>
      <c r="B20" s="20"/>
      <c r="C20" s="18"/>
      <c r="D20" s="19"/>
      <c r="E20" s="23" t="s">
        <v>25</v>
      </c>
      <c r="F20" s="24">
        <f>F19*0.16</f>
        <v>0</v>
      </c>
      <c r="G20" s="7"/>
      <c r="H20" s="7"/>
      <c r="I20" s="7"/>
      <c r="J20" s="7"/>
      <c r="K20" s="7"/>
    </row>
    <row r="21" spans="1:11" ht="11.25" customHeight="1">
      <c r="A21" s="21"/>
      <c r="B21" s="22"/>
      <c r="C21" s="18"/>
      <c r="D21" s="19"/>
      <c r="E21" s="23" t="s">
        <v>20</v>
      </c>
      <c r="F21" s="11">
        <f>F20+F19</f>
        <v>0</v>
      </c>
      <c r="G21" s="7"/>
      <c r="H21" s="7"/>
      <c r="I21" s="7"/>
      <c r="J21" s="7"/>
      <c r="K21" s="7"/>
    </row>
    <row r="22" spans="1:11" ht="11.25" customHeight="1">
      <c r="A22" s="70"/>
      <c r="B22" s="70"/>
      <c r="C22" s="70"/>
      <c r="D22" s="70"/>
      <c r="E22" s="70"/>
      <c r="F22" s="70"/>
      <c r="G22" s="7"/>
      <c r="H22" s="7"/>
      <c r="I22" s="7"/>
      <c r="J22" s="7"/>
      <c r="K22" s="7"/>
    </row>
    <row r="23" spans="1:11" ht="11.25" customHeight="1">
      <c r="A23" s="7"/>
      <c r="B23" s="7"/>
      <c r="C23" s="7"/>
    </row>
    <row r="24" spans="1:11" ht="11.25" customHeight="1">
      <c r="A24" s="7"/>
      <c r="B24" s="7"/>
      <c r="C24" s="7"/>
    </row>
    <row r="25" spans="1:11" ht="11.25" customHeight="1">
      <c r="A25" s="7"/>
      <c r="B25" s="7"/>
      <c r="C25" s="7"/>
    </row>
    <row r="26" spans="1:11" ht="11.25" customHeight="1">
      <c r="A26" s="7"/>
      <c r="B26" s="7"/>
      <c r="C26" s="7"/>
    </row>
    <row r="27" spans="1:11">
      <c r="A27" s="7"/>
      <c r="B27" s="7"/>
      <c r="C27" s="7"/>
    </row>
    <row r="28" spans="1:11">
      <c r="A28" s="7"/>
      <c r="B28" s="7"/>
      <c r="C28" s="7"/>
    </row>
    <row r="29" spans="1:11" ht="11.25" customHeight="1">
      <c r="A29" s="7"/>
      <c r="B29" s="7"/>
      <c r="C29" s="7"/>
    </row>
    <row r="30" spans="1:11" ht="11.25" customHeight="1">
      <c r="A30" s="7"/>
      <c r="B30" s="7"/>
      <c r="C30" s="7"/>
    </row>
    <row r="31" spans="1:11" ht="11.25" customHeight="1">
      <c r="A31" s="7"/>
      <c r="B31" s="7"/>
      <c r="C31" s="7"/>
    </row>
    <row r="32" spans="1:11" ht="11.25" customHeight="1">
      <c r="A32" s="7"/>
      <c r="B32" s="7"/>
      <c r="C32" s="7"/>
    </row>
    <row r="33" spans="1:11" ht="11.25" customHeight="1">
      <c r="A33" s="7"/>
      <c r="B33" s="7"/>
      <c r="C33" s="7"/>
    </row>
    <row r="34" spans="1:11" ht="11.25" customHeight="1">
      <c r="A34" s="7"/>
      <c r="B34" s="7"/>
      <c r="C34" s="7"/>
    </row>
    <row r="35" spans="1:11" ht="11.25" customHeight="1">
      <c r="A35" s="8"/>
      <c r="B35" s="7"/>
      <c r="C35" s="7"/>
      <c r="D35" s="9"/>
      <c r="E35" s="7"/>
      <c r="F35" s="7"/>
      <c r="G35" s="7"/>
      <c r="H35" s="7"/>
      <c r="I35" s="7"/>
      <c r="J35" s="7"/>
      <c r="K35" s="7"/>
    </row>
    <row r="36" spans="1:11" ht="11.25" customHeight="1">
      <c r="A36" s="8"/>
      <c r="B36" s="7"/>
      <c r="C36" s="7"/>
      <c r="D36" s="9"/>
      <c r="E36" s="7"/>
      <c r="F36" s="7"/>
      <c r="G36" s="7"/>
      <c r="H36" s="7"/>
      <c r="I36" s="7"/>
      <c r="J36" s="7"/>
      <c r="K36" s="7"/>
    </row>
    <row r="37" spans="1:11" ht="11.25" customHeight="1">
      <c r="A37" s="8"/>
      <c r="B37" s="7"/>
      <c r="C37" s="7"/>
      <c r="D37" s="9"/>
      <c r="E37" s="7"/>
      <c r="F37" s="7"/>
      <c r="G37" s="7"/>
      <c r="H37" s="7"/>
      <c r="I37" s="7"/>
      <c r="J37" s="7"/>
      <c r="K37" s="7"/>
    </row>
    <row r="38" spans="1:11" ht="11.25" customHeight="1">
      <c r="A38" s="8"/>
      <c r="B38" s="7"/>
      <c r="C38" s="7"/>
      <c r="D38" s="9"/>
      <c r="E38" s="7"/>
      <c r="F38" s="7"/>
      <c r="G38" s="7"/>
      <c r="H38" s="7"/>
      <c r="I38" s="7"/>
      <c r="J38" s="7"/>
      <c r="K38" s="7"/>
    </row>
    <row r="39" spans="1:11" ht="11.25" customHeight="1">
      <c r="A39" s="8"/>
      <c r="B39" s="7"/>
      <c r="C39" s="7"/>
      <c r="D39" s="9"/>
      <c r="E39" s="7"/>
      <c r="F39" s="7"/>
      <c r="G39" s="7"/>
      <c r="H39" s="7"/>
      <c r="I39" s="7"/>
      <c r="J39" s="7"/>
      <c r="K39" s="7"/>
    </row>
    <row r="40" spans="1:11" ht="11.25" customHeight="1">
      <c r="A40" s="8"/>
      <c r="B40" s="7"/>
      <c r="C40" s="7"/>
      <c r="D40" s="9"/>
      <c r="E40" s="7"/>
      <c r="F40" s="7"/>
      <c r="G40" s="7"/>
      <c r="H40" s="7"/>
      <c r="I40" s="7"/>
      <c r="J40" s="7"/>
      <c r="K40" s="7"/>
    </row>
    <row r="41" spans="1:11" ht="11.25" customHeight="1">
      <c r="A41" s="8"/>
      <c r="B41" s="7"/>
      <c r="C41" s="7"/>
      <c r="D41" s="9"/>
      <c r="E41" s="7"/>
      <c r="F41" s="7"/>
      <c r="G41" s="7"/>
      <c r="H41" s="7"/>
      <c r="I41" s="7"/>
      <c r="J41" s="7"/>
      <c r="K41" s="7"/>
    </row>
    <row r="42" spans="1:11" ht="11.25" customHeight="1">
      <c r="A42" s="8"/>
      <c r="B42" s="7"/>
      <c r="C42" s="7"/>
      <c r="D42" s="9"/>
      <c r="E42" s="7"/>
      <c r="F42" s="7"/>
      <c r="G42" s="7"/>
      <c r="H42" s="7"/>
      <c r="I42" s="7"/>
      <c r="J42" s="7"/>
      <c r="K42" s="7"/>
    </row>
    <row r="43" spans="1:11" ht="11.25" customHeight="1">
      <c r="A43" s="8"/>
      <c r="B43" s="7"/>
      <c r="C43" s="7"/>
      <c r="D43" s="9"/>
      <c r="E43" s="7"/>
      <c r="F43" s="7"/>
      <c r="G43" s="7"/>
      <c r="H43" s="7"/>
      <c r="I43" s="7"/>
      <c r="J43" s="7"/>
      <c r="K43" s="7"/>
    </row>
    <row r="44" spans="1:11" ht="11.25" customHeight="1">
      <c r="A44" s="8"/>
      <c r="B44" s="7"/>
      <c r="C44" s="7"/>
      <c r="D44" s="9"/>
      <c r="E44" s="7"/>
      <c r="F44" s="7"/>
      <c r="G44" s="7"/>
      <c r="H44" s="7"/>
      <c r="I44" s="7"/>
      <c r="J44" s="7"/>
      <c r="K44" s="7"/>
    </row>
    <row r="45" spans="1:11" ht="11.25" customHeight="1">
      <c r="A45" s="8"/>
      <c r="B45" s="7"/>
      <c r="C45" s="7"/>
      <c r="D45" s="9"/>
      <c r="E45" s="7"/>
      <c r="F45" s="7"/>
      <c r="G45" s="7"/>
      <c r="H45" s="7"/>
      <c r="I45" s="7"/>
      <c r="J45" s="7"/>
      <c r="K45" s="7"/>
    </row>
    <row r="46" spans="1:11" ht="11.25" customHeight="1">
      <c r="A46" s="8"/>
      <c r="B46" s="7"/>
      <c r="C46" s="7"/>
      <c r="D46" s="9"/>
      <c r="E46" s="7"/>
      <c r="F46" s="7"/>
      <c r="G46" s="7"/>
      <c r="H46" s="7"/>
      <c r="I46" s="7"/>
      <c r="J46" s="7"/>
      <c r="K46" s="7"/>
    </row>
    <row r="47" spans="1:11" ht="11.25" customHeight="1">
      <c r="A47" s="8"/>
      <c r="B47" s="7"/>
      <c r="C47" s="7"/>
      <c r="D47" s="9"/>
      <c r="E47" s="7"/>
      <c r="F47" s="7"/>
      <c r="G47" s="7"/>
      <c r="H47" s="7"/>
      <c r="I47" s="7"/>
      <c r="J47" s="7"/>
      <c r="K47" s="7"/>
    </row>
    <row r="48" spans="1:11" ht="11.25" customHeight="1">
      <c r="A48" s="8"/>
      <c r="B48" s="7"/>
      <c r="C48" s="7"/>
      <c r="D48" s="9"/>
      <c r="E48" s="7"/>
      <c r="F48" s="7"/>
      <c r="G48" s="7"/>
      <c r="H48" s="7"/>
      <c r="I48" s="7"/>
      <c r="J48" s="7"/>
      <c r="K48" s="7"/>
    </row>
    <row r="49" spans="1:11" ht="11.25" customHeight="1">
      <c r="A49" s="8"/>
      <c r="B49" s="7"/>
      <c r="C49" s="7"/>
      <c r="D49" s="9"/>
      <c r="E49" s="7"/>
      <c r="F49" s="7"/>
      <c r="G49" s="7"/>
      <c r="H49" s="7"/>
      <c r="I49" s="7"/>
      <c r="J49" s="7"/>
      <c r="K49" s="7"/>
    </row>
    <row r="50" spans="1:11" ht="11.25" customHeight="1">
      <c r="A50" s="8"/>
      <c r="B50" s="7"/>
      <c r="C50" s="7"/>
      <c r="D50" s="9"/>
      <c r="E50" s="7"/>
      <c r="F50" s="7"/>
      <c r="G50" s="7"/>
      <c r="H50" s="7"/>
      <c r="I50" s="7"/>
      <c r="J50" s="7"/>
      <c r="K50" s="7"/>
    </row>
  </sheetData>
  <mergeCells count="7">
    <mergeCell ref="A22:F22"/>
    <mergeCell ref="A1:F2"/>
    <mergeCell ref="A4:F4"/>
    <mergeCell ref="A5:F5"/>
    <mergeCell ref="A6:F6"/>
    <mergeCell ref="A7:F7"/>
    <mergeCell ref="C15:E15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9"/>
  <sheetViews>
    <sheetView view="pageBreakPreview" zoomScaleNormal="70" zoomScaleSheetLayoutView="100" zoomScalePageLayoutView="90" workbookViewId="0">
      <selection activeCell="B17" sqref="B17"/>
    </sheetView>
  </sheetViews>
  <sheetFormatPr baseColWidth="10" defaultColWidth="14.42578125" defaultRowHeight="15" customHeight="1"/>
  <cols>
    <col min="1" max="1" width="10.140625" style="6" customWidth="1"/>
    <col min="2" max="2" width="53" style="6" customWidth="1"/>
    <col min="3" max="3" width="9.7109375" style="6" customWidth="1"/>
    <col min="4" max="4" width="13.140625" style="6" customWidth="1"/>
    <col min="5" max="5" width="19.42578125" style="6" customWidth="1"/>
    <col min="6" max="6" width="20.28515625" style="6" customWidth="1"/>
    <col min="7" max="7" width="10.7109375" style="6" customWidth="1"/>
    <col min="8" max="8" width="12.140625" style="6" bestFit="1" customWidth="1"/>
    <col min="9" max="11" width="10.7109375" style="6" customWidth="1"/>
    <col min="12" max="16384" width="14.42578125" style="6"/>
  </cols>
  <sheetData>
    <row r="1" spans="1:11" ht="15" customHeight="1">
      <c r="A1" s="71" t="s">
        <v>0</v>
      </c>
      <c r="B1" s="71"/>
      <c r="C1" s="71"/>
      <c r="D1" s="71"/>
      <c r="E1" s="71"/>
      <c r="F1" s="71"/>
    </row>
    <row r="2" spans="1:11" ht="15" customHeight="1">
      <c r="A2" s="71"/>
      <c r="B2" s="71"/>
      <c r="C2" s="71"/>
      <c r="D2" s="71"/>
      <c r="E2" s="71"/>
      <c r="F2" s="71"/>
    </row>
    <row r="4" spans="1:11" ht="15" customHeight="1">
      <c r="A4" s="71"/>
      <c r="B4" s="71"/>
      <c r="C4" s="71"/>
      <c r="D4" s="71"/>
      <c r="E4" s="71"/>
      <c r="F4" s="71"/>
    </row>
    <row r="5" spans="1:11" ht="15" customHeight="1">
      <c r="A5" s="72" t="s">
        <v>1</v>
      </c>
      <c r="B5" s="72"/>
      <c r="C5" s="72"/>
      <c r="D5" s="72"/>
      <c r="E5" s="72"/>
      <c r="F5" s="72"/>
    </row>
    <row r="6" spans="1:11" ht="15" customHeight="1">
      <c r="A6" s="72" t="s">
        <v>2</v>
      </c>
      <c r="B6" s="72"/>
      <c r="C6" s="72"/>
      <c r="D6" s="72"/>
      <c r="E6" s="72"/>
      <c r="F6" s="72"/>
    </row>
    <row r="7" spans="1:11" ht="15" customHeight="1">
      <c r="A7" s="72" t="s">
        <v>21</v>
      </c>
      <c r="B7" s="72"/>
      <c r="C7" s="72"/>
      <c r="D7" s="72"/>
      <c r="E7" s="72"/>
      <c r="F7" s="72"/>
    </row>
    <row r="9" spans="1:11" ht="15" customHeight="1">
      <c r="A9" s="6" t="s">
        <v>24</v>
      </c>
      <c r="B9" s="48" t="s">
        <v>46</v>
      </c>
      <c r="E9" s="6" t="s">
        <v>11</v>
      </c>
      <c r="F9" s="47">
        <v>44615</v>
      </c>
    </row>
    <row r="14" spans="1:11">
      <c r="A14" s="25" t="s">
        <v>13</v>
      </c>
      <c r="B14" s="25" t="s">
        <v>14</v>
      </c>
      <c r="C14" s="25" t="s">
        <v>15</v>
      </c>
      <c r="D14" s="26" t="s">
        <v>16</v>
      </c>
      <c r="E14" s="27" t="s">
        <v>17</v>
      </c>
      <c r="F14" s="28" t="s">
        <v>18</v>
      </c>
      <c r="G14" s="7"/>
      <c r="H14" s="7"/>
      <c r="I14" s="7"/>
      <c r="J14" s="7"/>
      <c r="K14" s="7"/>
    </row>
    <row r="15" spans="1:11" ht="11.25" customHeight="1">
      <c r="A15" s="31">
        <v>5</v>
      </c>
      <c r="B15" s="32" t="s">
        <v>42</v>
      </c>
      <c r="C15" s="73"/>
      <c r="D15" s="74"/>
      <c r="E15" s="74"/>
      <c r="F15" s="34"/>
      <c r="G15" s="7"/>
      <c r="H15" s="7"/>
      <c r="I15" s="7"/>
      <c r="J15" s="7"/>
      <c r="K15" s="7"/>
    </row>
    <row r="16" spans="1:11" ht="180">
      <c r="A16" s="10">
        <v>5.01</v>
      </c>
      <c r="B16" s="46" t="s">
        <v>53</v>
      </c>
      <c r="C16" s="15" t="s">
        <v>19</v>
      </c>
      <c r="D16" s="29">
        <v>1</v>
      </c>
      <c r="E16" s="30">
        <v>0</v>
      </c>
      <c r="F16" s="11">
        <f t="shared" ref="F16" si="0">D16*E16</f>
        <v>0</v>
      </c>
      <c r="G16" s="7"/>
      <c r="H16" s="7"/>
      <c r="I16" s="7"/>
      <c r="J16" s="7"/>
      <c r="K16" s="7"/>
    </row>
    <row r="17" spans="1:11" ht="210">
      <c r="A17" s="10">
        <v>5.0199999999999996</v>
      </c>
      <c r="B17" s="46" t="s">
        <v>52</v>
      </c>
      <c r="C17" s="15" t="s">
        <v>19</v>
      </c>
      <c r="D17" s="29">
        <v>1</v>
      </c>
      <c r="E17" s="30">
        <v>0</v>
      </c>
      <c r="F17" s="11">
        <f t="shared" ref="F17" si="1">D17*E17</f>
        <v>0</v>
      </c>
      <c r="G17" s="7"/>
      <c r="H17" s="7"/>
      <c r="I17" s="7"/>
      <c r="J17" s="7"/>
      <c r="K17" s="7"/>
    </row>
    <row r="18" spans="1:11" ht="11.25" customHeight="1">
      <c r="A18" s="16"/>
      <c r="B18" s="17"/>
      <c r="C18" s="18"/>
      <c r="D18" s="19"/>
      <c r="E18" s="35" t="s">
        <v>7</v>
      </c>
      <c r="F18" s="36">
        <f>SUM(F16:F16)</f>
        <v>0</v>
      </c>
      <c r="G18" s="7"/>
      <c r="H18" s="7"/>
      <c r="I18" s="7"/>
      <c r="J18" s="7"/>
      <c r="K18" s="7"/>
    </row>
    <row r="19" spans="1:11" ht="11.25" customHeight="1">
      <c r="A19" s="16"/>
      <c r="B19" s="20"/>
      <c r="C19" s="18"/>
      <c r="D19" s="19"/>
      <c r="E19" s="23" t="s">
        <v>25</v>
      </c>
      <c r="F19" s="24">
        <f>F18*0.16</f>
        <v>0</v>
      </c>
      <c r="G19" s="7"/>
      <c r="H19" s="7"/>
      <c r="I19" s="7"/>
      <c r="J19" s="7"/>
      <c r="K19" s="7"/>
    </row>
    <row r="20" spans="1:11" ht="11.25" customHeight="1">
      <c r="A20" s="21"/>
      <c r="B20" s="22"/>
      <c r="C20" s="18"/>
      <c r="D20" s="19"/>
      <c r="E20" s="23" t="s">
        <v>20</v>
      </c>
      <c r="F20" s="11">
        <f>F19+F18</f>
        <v>0</v>
      </c>
      <c r="G20" s="7"/>
      <c r="H20" s="7"/>
      <c r="I20" s="7"/>
      <c r="J20" s="7"/>
      <c r="K20" s="7"/>
    </row>
    <row r="21" spans="1:11" ht="11.25" customHeight="1">
      <c r="A21" s="70"/>
      <c r="B21" s="70"/>
      <c r="C21" s="70"/>
      <c r="D21" s="70"/>
      <c r="E21" s="70"/>
      <c r="F21" s="70"/>
      <c r="G21" s="7"/>
      <c r="H21" s="7"/>
      <c r="I21" s="7"/>
      <c r="J21" s="7"/>
      <c r="K21" s="7"/>
    </row>
    <row r="22" spans="1:11" ht="11.25" customHeight="1">
      <c r="A22" s="7"/>
      <c r="B22" s="7"/>
      <c r="C22" s="7"/>
    </row>
    <row r="23" spans="1:11" ht="11.25" customHeight="1">
      <c r="A23" s="7"/>
      <c r="B23" s="7"/>
      <c r="C23" s="7"/>
    </row>
    <row r="24" spans="1:11" ht="11.25" customHeight="1">
      <c r="A24" s="7"/>
      <c r="B24" s="7"/>
      <c r="C24" s="7"/>
    </row>
    <row r="25" spans="1:11" ht="11.25" customHeight="1">
      <c r="A25" s="7"/>
      <c r="B25" s="7"/>
      <c r="C25" s="7"/>
    </row>
    <row r="26" spans="1:11">
      <c r="A26" s="7"/>
      <c r="B26" s="7"/>
      <c r="C26" s="7"/>
    </row>
    <row r="27" spans="1:11">
      <c r="A27" s="7"/>
      <c r="B27" s="7"/>
      <c r="C27" s="7"/>
    </row>
    <row r="28" spans="1:11" ht="11.25" customHeight="1">
      <c r="A28" s="7"/>
      <c r="B28" s="7"/>
      <c r="C28" s="7"/>
    </row>
    <row r="29" spans="1:11" ht="11.25" customHeight="1">
      <c r="A29" s="7"/>
      <c r="B29" s="7"/>
      <c r="C29" s="7"/>
    </row>
    <row r="30" spans="1:11" ht="11.25" customHeight="1">
      <c r="A30" s="7"/>
      <c r="B30" s="7"/>
      <c r="C30" s="7"/>
    </row>
    <row r="31" spans="1:11" ht="11.25" customHeight="1">
      <c r="A31" s="7"/>
      <c r="B31" s="7"/>
      <c r="C31" s="7"/>
    </row>
    <row r="32" spans="1:11" ht="11.25" customHeight="1">
      <c r="A32" s="7"/>
      <c r="B32" s="7"/>
      <c r="C32" s="7"/>
    </row>
    <row r="33" spans="1:11" ht="11.25" customHeight="1">
      <c r="A33" s="7"/>
      <c r="B33" s="7"/>
      <c r="C33" s="7"/>
    </row>
    <row r="34" spans="1:11" ht="11.25" customHeight="1">
      <c r="A34" s="8"/>
      <c r="B34" s="7"/>
      <c r="C34" s="7"/>
      <c r="D34" s="9"/>
      <c r="E34" s="7"/>
      <c r="F34" s="7"/>
      <c r="G34" s="7"/>
      <c r="H34" s="7"/>
      <c r="I34" s="7"/>
      <c r="J34" s="7"/>
      <c r="K34" s="7"/>
    </row>
    <row r="35" spans="1:11" ht="11.25" customHeight="1">
      <c r="A35" s="8"/>
      <c r="B35" s="7"/>
      <c r="C35" s="7"/>
      <c r="D35" s="9"/>
      <c r="E35" s="7"/>
      <c r="F35" s="7"/>
      <c r="G35" s="7"/>
      <c r="H35" s="7"/>
      <c r="I35" s="7"/>
      <c r="J35" s="7"/>
      <c r="K35" s="7"/>
    </row>
    <row r="36" spans="1:11" ht="11.25" customHeight="1">
      <c r="A36" s="8"/>
      <c r="B36" s="7"/>
      <c r="C36" s="7"/>
      <c r="D36" s="9"/>
      <c r="E36" s="7"/>
      <c r="F36" s="7"/>
      <c r="G36" s="7"/>
      <c r="H36" s="7"/>
      <c r="I36" s="7"/>
      <c r="J36" s="7"/>
      <c r="K36" s="7"/>
    </row>
    <row r="37" spans="1:11" ht="11.25" customHeight="1">
      <c r="A37" s="8"/>
      <c r="B37" s="7"/>
      <c r="C37" s="7"/>
      <c r="D37" s="9"/>
      <c r="E37" s="7"/>
      <c r="F37" s="7"/>
      <c r="G37" s="7"/>
      <c r="H37" s="7"/>
      <c r="I37" s="7"/>
      <c r="J37" s="7"/>
      <c r="K37" s="7"/>
    </row>
    <row r="38" spans="1:11" ht="11.25" customHeight="1">
      <c r="A38" s="8"/>
      <c r="B38" s="7"/>
      <c r="C38" s="7"/>
      <c r="D38" s="9"/>
      <c r="E38" s="7"/>
      <c r="F38" s="7"/>
      <c r="G38" s="7"/>
      <c r="H38" s="7"/>
      <c r="I38" s="7"/>
      <c r="J38" s="7"/>
      <c r="K38" s="7"/>
    </row>
    <row r="39" spans="1:11" ht="11.25" customHeight="1">
      <c r="A39" s="8"/>
      <c r="B39" s="7"/>
      <c r="C39" s="7"/>
      <c r="D39" s="9"/>
      <c r="E39" s="7"/>
      <c r="F39" s="7"/>
      <c r="G39" s="7"/>
      <c r="H39" s="7"/>
      <c r="I39" s="7"/>
      <c r="J39" s="7"/>
      <c r="K39" s="7"/>
    </row>
    <row r="40" spans="1:11" ht="11.25" customHeight="1">
      <c r="A40" s="8"/>
      <c r="B40" s="7"/>
      <c r="C40" s="7"/>
      <c r="D40" s="9"/>
      <c r="E40" s="7"/>
      <c r="F40" s="7"/>
      <c r="G40" s="7"/>
      <c r="H40" s="7"/>
      <c r="I40" s="7"/>
      <c r="J40" s="7"/>
      <c r="K40" s="7"/>
    </row>
    <row r="41" spans="1:11" ht="11.25" customHeight="1">
      <c r="A41" s="8"/>
      <c r="B41" s="7"/>
      <c r="C41" s="7"/>
      <c r="D41" s="9"/>
      <c r="E41" s="7"/>
      <c r="F41" s="7"/>
      <c r="G41" s="7"/>
      <c r="H41" s="7"/>
      <c r="I41" s="7"/>
      <c r="J41" s="7"/>
      <c r="K41" s="7"/>
    </row>
    <row r="42" spans="1:11" ht="11.25" customHeight="1">
      <c r="A42" s="8"/>
      <c r="B42" s="7"/>
      <c r="C42" s="7"/>
      <c r="D42" s="9"/>
      <c r="E42" s="7"/>
      <c r="F42" s="7"/>
      <c r="G42" s="7"/>
      <c r="H42" s="7"/>
      <c r="I42" s="7"/>
      <c r="J42" s="7"/>
      <c r="K42" s="7"/>
    </row>
    <row r="43" spans="1:11" ht="11.25" customHeight="1">
      <c r="A43" s="8"/>
      <c r="B43" s="7"/>
      <c r="C43" s="7"/>
      <c r="D43" s="9"/>
      <c r="E43" s="7"/>
      <c r="F43" s="7"/>
      <c r="G43" s="7"/>
      <c r="H43" s="7"/>
      <c r="I43" s="7"/>
      <c r="J43" s="7"/>
      <c r="K43" s="7"/>
    </row>
    <row r="44" spans="1:11" ht="11.25" customHeight="1">
      <c r="A44" s="8"/>
      <c r="B44" s="7"/>
      <c r="C44" s="7"/>
      <c r="D44" s="9"/>
      <c r="E44" s="7"/>
      <c r="F44" s="7"/>
      <c r="G44" s="7"/>
      <c r="H44" s="7"/>
      <c r="I44" s="7"/>
      <c r="J44" s="7"/>
      <c r="K44" s="7"/>
    </row>
    <row r="45" spans="1:11" ht="11.25" customHeight="1">
      <c r="A45" s="8"/>
      <c r="B45" s="7"/>
      <c r="C45" s="7"/>
      <c r="D45" s="9"/>
      <c r="E45" s="7"/>
      <c r="F45" s="7"/>
      <c r="G45" s="7"/>
      <c r="H45" s="7"/>
      <c r="I45" s="7"/>
      <c r="J45" s="7"/>
      <c r="K45" s="7"/>
    </row>
    <row r="46" spans="1:11" ht="11.25" customHeight="1">
      <c r="A46" s="8"/>
      <c r="B46" s="7"/>
      <c r="C46" s="7"/>
      <c r="D46" s="9"/>
      <c r="E46" s="7"/>
      <c r="F46" s="7"/>
      <c r="G46" s="7"/>
      <c r="H46" s="7"/>
      <c r="I46" s="7"/>
      <c r="J46" s="7"/>
      <c r="K46" s="7"/>
    </row>
    <row r="47" spans="1:11" ht="11.25" customHeight="1">
      <c r="A47" s="8"/>
      <c r="B47" s="7"/>
      <c r="C47" s="7"/>
      <c r="D47" s="9"/>
      <c r="E47" s="7"/>
      <c r="F47" s="7"/>
      <c r="G47" s="7"/>
      <c r="H47" s="7"/>
      <c r="I47" s="7"/>
      <c r="J47" s="7"/>
      <c r="K47" s="7"/>
    </row>
    <row r="48" spans="1:11" ht="11.25" customHeight="1">
      <c r="A48" s="8"/>
      <c r="B48" s="7"/>
      <c r="C48" s="7"/>
      <c r="D48" s="9"/>
      <c r="E48" s="7"/>
      <c r="F48" s="7"/>
      <c r="G48" s="7"/>
      <c r="H48" s="7"/>
      <c r="I48" s="7"/>
      <c r="J48" s="7"/>
      <c r="K48" s="7"/>
    </row>
    <row r="49" spans="1:11" ht="11.25" customHeight="1">
      <c r="A49" s="8"/>
      <c r="B49" s="7"/>
      <c r="C49" s="7"/>
      <c r="D49" s="9"/>
      <c r="E49" s="7"/>
      <c r="F49" s="7"/>
      <c r="G49" s="7"/>
      <c r="H49" s="7"/>
      <c r="I49" s="7"/>
      <c r="J49" s="7"/>
      <c r="K49" s="7"/>
    </row>
  </sheetData>
  <mergeCells count="7">
    <mergeCell ref="A21:F21"/>
    <mergeCell ref="A1:F2"/>
    <mergeCell ref="A4:F4"/>
    <mergeCell ref="A5:F5"/>
    <mergeCell ref="A6:F6"/>
    <mergeCell ref="A7:F7"/>
    <mergeCell ref="C15:E15"/>
  </mergeCells>
  <pageMargins left="0.11811023622047245" right="0.11811023622047245" top="0.35433070866141736" bottom="0" header="0" footer="0"/>
  <pageSetup scale="7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RESUMEN DE PARTIDAS MNTO</vt:lpstr>
      <vt:lpstr>Materno Infantil Mxli</vt:lpstr>
      <vt:lpstr>Hg Mexicali</vt:lpstr>
      <vt:lpstr>HG Tijuana</vt:lpstr>
      <vt:lpstr>Materno Infantil TJ</vt:lpstr>
      <vt:lpstr>HG ENSENADA</vt:lpstr>
      <vt:lpstr>'HG ENSENADA'!Área_de_impresión</vt:lpstr>
      <vt:lpstr>'Hg Mexicali'!Área_de_impresión</vt:lpstr>
      <vt:lpstr>'HG Tijuana'!Área_de_impresión</vt:lpstr>
      <vt:lpstr>'Materno Infantil Mxli'!Área_de_impresión</vt:lpstr>
      <vt:lpstr>'Materno Infantil TJ'!Área_de_impresión</vt:lpstr>
      <vt:lpstr>'RESUMEN DE PARTIDAS MNTO'!Área_de_impresión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Cesar</cp:lastModifiedBy>
  <cp:lastPrinted>2021-12-22T17:08:55Z</cp:lastPrinted>
  <dcterms:created xsi:type="dcterms:W3CDTF">2019-09-08T23:07:43Z</dcterms:created>
  <dcterms:modified xsi:type="dcterms:W3CDTF">2022-04-26T20:56:53Z</dcterms:modified>
</cp:coreProperties>
</file>